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rv-mail\Bureautique\Dossiers Communs\Pole HSE\OUTILS\Risque chimique\0-KIT Base Risque Chimique\"/>
    </mc:Choice>
  </mc:AlternateContent>
  <bookViews>
    <workbookView xWindow="0" yWindow="0" windowWidth="11580" windowHeight="9084"/>
  </bookViews>
  <sheets>
    <sheet name="PRODUITS" sheetId="1" r:id="rId1"/>
    <sheet name="Echelles de cotation risque" sheetId="4" r:id="rId2"/>
    <sheet name="Mentions Danger" sheetId="3" r:id="rId3"/>
    <sheet name="Menus Déroulants" sheetId="2" r:id="rId4"/>
  </sheets>
  <definedNames>
    <definedName name="_xlnm.Print_Area" localSheetId="1">'Echelles de cotation risque'!$A$1:$G$24</definedName>
    <definedName name="_xlnm.Print_Area" localSheetId="2">'Mentions Danger'!$A$4:$B$75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I64" i="1" l="1"/>
  <c r="AH64" i="1"/>
  <c r="AJ64" i="1" s="1"/>
  <c r="AK64" i="1" s="1"/>
  <c r="AF64" i="1"/>
  <c r="AI63" i="1"/>
  <c r="AH63" i="1"/>
  <c r="AJ63" i="1" s="1"/>
  <c r="AK63" i="1" s="1"/>
  <c r="AF63" i="1"/>
  <c r="AI62" i="1"/>
  <c r="AH62" i="1"/>
  <c r="AJ62" i="1" s="1"/>
  <c r="AK62" i="1" s="1"/>
  <c r="AF62" i="1"/>
  <c r="AI61" i="1"/>
  <c r="AH61" i="1"/>
  <c r="AJ61" i="1" s="1"/>
  <c r="AK61" i="1" s="1"/>
  <c r="AF61" i="1"/>
  <c r="AI60" i="1"/>
  <c r="AH60" i="1"/>
  <c r="AJ60" i="1" s="1"/>
  <c r="AK60" i="1" s="1"/>
  <c r="AF60" i="1"/>
  <c r="AI59" i="1"/>
  <c r="AH59" i="1"/>
  <c r="AJ59" i="1" s="1"/>
  <c r="AK59" i="1" s="1"/>
  <c r="AF59" i="1"/>
  <c r="AJ58" i="1"/>
  <c r="AK58" i="1" s="1"/>
  <c r="AI58" i="1"/>
  <c r="AH58" i="1"/>
  <c r="AF58" i="1"/>
  <c r="AI57" i="1"/>
  <c r="AH57" i="1"/>
  <c r="AJ57" i="1" s="1"/>
  <c r="AK57" i="1" s="1"/>
  <c r="AF57" i="1"/>
  <c r="AI56" i="1"/>
  <c r="AH56" i="1"/>
  <c r="AJ56" i="1" s="1"/>
  <c r="AK56" i="1" s="1"/>
  <c r="AF56" i="1"/>
  <c r="AJ55" i="1"/>
  <c r="AK55" i="1" s="1"/>
  <c r="AI55" i="1"/>
  <c r="AH55" i="1"/>
  <c r="AF55" i="1"/>
  <c r="AI54" i="1"/>
  <c r="AH54" i="1"/>
  <c r="AJ54" i="1" s="1"/>
  <c r="AK54" i="1" s="1"/>
  <c r="AF54" i="1"/>
  <c r="AI53" i="1"/>
  <c r="AH53" i="1"/>
  <c r="AJ53" i="1" s="1"/>
  <c r="AK53" i="1" s="1"/>
  <c r="AF53" i="1"/>
  <c r="AI48" i="1"/>
  <c r="AH48" i="1"/>
  <c r="AJ48" i="1" s="1"/>
  <c r="AK48" i="1" s="1"/>
  <c r="AF48" i="1"/>
  <c r="AI47" i="1"/>
  <c r="AH47" i="1"/>
  <c r="AJ47" i="1" s="1"/>
  <c r="AK47" i="1" s="1"/>
  <c r="AF47" i="1"/>
  <c r="AJ46" i="1"/>
  <c r="AK46" i="1" s="1"/>
  <c r="AI46" i="1"/>
  <c r="AH46" i="1"/>
  <c r="AF46" i="1"/>
  <c r="AI45" i="1"/>
  <c r="AH45" i="1"/>
  <c r="AJ45" i="1" s="1"/>
  <c r="AK45" i="1" s="1"/>
  <c r="AF45" i="1"/>
  <c r="AI44" i="1"/>
  <c r="AH44" i="1"/>
  <c r="AJ44" i="1" s="1"/>
  <c r="AK44" i="1" s="1"/>
  <c r="AF44" i="1"/>
  <c r="AI43" i="1"/>
  <c r="AH43" i="1"/>
  <c r="AJ43" i="1" s="1"/>
  <c r="AK43" i="1" s="1"/>
  <c r="AF43" i="1"/>
  <c r="AJ42" i="1"/>
  <c r="AK42" i="1" s="1"/>
  <c r="AI42" i="1"/>
  <c r="AH42" i="1"/>
  <c r="AF42" i="1"/>
  <c r="AI41" i="1"/>
  <c r="AH41" i="1"/>
  <c r="AJ41" i="1" s="1"/>
  <c r="AK41" i="1" s="1"/>
  <c r="AF41" i="1"/>
  <c r="AI40" i="1"/>
  <c r="AH40" i="1"/>
  <c r="AJ40" i="1" s="1"/>
  <c r="AK40" i="1" s="1"/>
  <c r="AF40" i="1"/>
  <c r="AJ39" i="1"/>
  <c r="AK39" i="1" s="1"/>
  <c r="AI39" i="1"/>
  <c r="AH39" i="1"/>
  <c r="AF39" i="1"/>
  <c r="AJ38" i="1"/>
  <c r="AK38" i="1" s="1"/>
  <c r="AI38" i="1"/>
  <c r="AH38" i="1"/>
  <c r="AF38" i="1"/>
  <c r="AI37" i="1"/>
  <c r="AH37" i="1"/>
  <c r="AJ37" i="1" s="1"/>
  <c r="AK37" i="1" s="1"/>
  <c r="AF37" i="1"/>
  <c r="AF21" i="1"/>
  <c r="AI32" i="1"/>
  <c r="AH32" i="1"/>
  <c r="AJ32" i="1" s="1"/>
  <c r="AK32" i="1" s="1"/>
  <c r="AF32" i="1"/>
  <c r="AJ31" i="1"/>
  <c r="AK31" i="1" s="1"/>
  <c r="AI31" i="1"/>
  <c r="AH31" i="1"/>
  <c r="AF31" i="1"/>
  <c r="AI30" i="1"/>
  <c r="AH30" i="1"/>
  <c r="AJ30" i="1" s="1"/>
  <c r="AK30" i="1" s="1"/>
  <c r="AF30" i="1"/>
  <c r="AI29" i="1"/>
  <c r="AH29" i="1"/>
  <c r="AJ29" i="1" s="1"/>
  <c r="AK29" i="1" s="1"/>
  <c r="AF29" i="1"/>
  <c r="AI28" i="1"/>
  <c r="AH28" i="1"/>
  <c r="AJ28" i="1" s="1"/>
  <c r="AK28" i="1" s="1"/>
  <c r="AF28" i="1"/>
  <c r="AI27" i="1"/>
  <c r="AH27" i="1"/>
  <c r="AJ27" i="1" s="1"/>
  <c r="AK27" i="1" s="1"/>
  <c r="AF27" i="1"/>
  <c r="AJ26" i="1"/>
  <c r="AK26" i="1" s="1"/>
  <c r="AI26" i="1"/>
  <c r="AH26" i="1"/>
  <c r="AF26" i="1"/>
  <c r="AI25" i="1"/>
  <c r="AH25" i="1"/>
  <c r="AJ25" i="1" s="1"/>
  <c r="AK25" i="1" s="1"/>
  <c r="AF25" i="1"/>
  <c r="AI24" i="1"/>
  <c r="AH24" i="1"/>
  <c r="AJ24" i="1" s="1"/>
  <c r="AK24" i="1" s="1"/>
  <c r="AF24" i="1"/>
  <c r="AJ23" i="1"/>
  <c r="AK23" i="1" s="1"/>
  <c r="AI23" i="1"/>
  <c r="AH23" i="1"/>
  <c r="AF23" i="1"/>
  <c r="AI22" i="1"/>
  <c r="AH22" i="1"/>
  <c r="AJ22" i="1" s="1"/>
  <c r="AK22" i="1" s="1"/>
  <c r="AF22" i="1"/>
  <c r="AI21" i="1"/>
  <c r="AH21" i="1"/>
  <c r="AJ21" i="1" s="1"/>
  <c r="AK21" i="1" s="1"/>
  <c r="AF16" i="1"/>
  <c r="AF15" i="1"/>
  <c r="AF14" i="1"/>
  <c r="AF13" i="1"/>
  <c r="AF12" i="1"/>
  <c r="AF11" i="1"/>
  <c r="AF10" i="1"/>
  <c r="AF9" i="1"/>
  <c r="AF8" i="1"/>
  <c r="AF7" i="1"/>
  <c r="AF6" i="1"/>
  <c r="AJ16" i="1"/>
  <c r="AK16" i="1" s="1"/>
  <c r="AI16" i="1"/>
  <c r="AJ15" i="1"/>
  <c r="AK15" i="1" s="1"/>
  <c r="AI15" i="1"/>
  <c r="AJ14" i="1"/>
  <c r="AK14" i="1" s="1"/>
  <c r="AI14" i="1"/>
  <c r="AJ13" i="1"/>
  <c r="AK13" i="1" s="1"/>
  <c r="AI13" i="1"/>
  <c r="AJ12" i="1"/>
  <c r="AK12" i="1" s="1"/>
  <c r="AI12" i="1"/>
  <c r="AK11" i="1"/>
  <c r="AJ11" i="1"/>
  <c r="AI11" i="1"/>
  <c r="AJ10" i="1"/>
  <c r="AK10" i="1" s="1"/>
  <c r="AI10" i="1"/>
  <c r="AJ9" i="1"/>
  <c r="AK9" i="1" s="1"/>
  <c r="AI9" i="1"/>
  <c r="AK8" i="1"/>
  <c r="AJ8" i="1"/>
  <c r="AI8" i="1"/>
  <c r="AJ7" i="1"/>
  <c r="AK7" i="1" s="1"/>
  <c r="AI7" i="1"/>
  <c r="AJ6" i="1"/>
  <c r="AK6" i="1" s="1"/>
  <c r="AI6" i="1"/>
  <c r="AK5" i="1"/>
  <c r="AJ5" i="1"/>
  <c r="AI5" i="1"/>
  <c r="AH16" i="1"/>
  <c r="AH15" i="1"/>
  <c r="AH14" i="1"/>
  <c r="AH13" i="1"/>
  <c r="AH12" i="1"/>
  <c r="AH11" i="1"/>
  <c r="AH10" i="1"/>
  <c r="AH9" i="1"/>
  <c r="AH8" i="1"/>
  <c r="AH7" i="1"/>
  <c r="AH6" i="1"/>
  <c r="AH5" i="1"/>
  <c r="F17" i="4"/>
  <c r="AF5" i="1"/>
</calcChain>
</file>

<file path=xl/sharedStrings.xml><?xml version="1.0" encoding="utf-8"?>
<sst xmlns="http://schemas.openxmlformats.org/spreadsheetml/2006/main" count="543" uniqueCount="324">
  <si>
    <t>Usage</t>
  </si>
  <si>
    <t>Fournisseur</t>
  </si>
  <si>
    <t>SGH 01</t>
  </si>
  <si>
    <t>SGH 02</t>
  </si>
  <si>
    <t>SGH 03</t>
  </si>
  <si>
    <t>SGH 04</t>
  </si>
  <si>
    <t>SGH 05</t>
  </si>
  <si>
    <t>SGH 06</t>
  </si>
  <si>
    <t>SGH 07</t>
  </si>
  <si>
    <t>SGH 08</t>
  </si>
  <si>
    <t>SGH 09</t>
  </si>
  <si>
    <t>Mentions de Danger H</t>
  </si>
  <si>
    <t>PRODUIT</t>
  </si>
  <si>
    <t>EXPOSITION</t>
  </si>
  <si>
    <t>Dilution</t>
  </si>
  <si>
    <r>
      <t xml:space="preserve">logo chimique
Type </t>
    </r>
    <r>
      <rPr>
        <b/>
        <sz val="11"/>
        <color theme="1"/>
        <rFont val="Calibri"/>
        <family val="2"/>
        <scheme val="minor"/>
      </rPr>
      <t>A</t>
    </r>
    <r>
      <rPr>
        <sz val="11"/>
        <color theme="1"/>
        <rFont val="Calibri"/>
        <family val="2"/>
        <scheme val="minor"/>
      </rPr>
      <t xml:space="preserve">, </t>
    </r>
    <r>
      <rPr>
        <b/>
        <sz val="11"/>
        <color theme="1"/>
        <rFont val="Calibri"/>
        <family val="2"/>
        <scheme val="minor"/>
      </rPr>
      <t>B</t>
    </r>
    <r>
      <rPr>
        <sz val="11"/>
        <color theme="1"/>
        <rFont val="Calibri"/>
        <family val="2"/>
        <scheme val="minor"/>
      </rPr>
      <t xml:space="preserve"> ou </t>
    </r>
    <r>
      <rPr>
        <b/>
        <sz val="11"/>
        <color theme="1"/>
        <rFont val="Calibri"/>
        <family val="2"/>
        <scheme val="minor"/>
      </rPr>
      <t>C</t>
    </r>
    <r>
      <rPr>
        <sz val="11"/>
        <color theme="1"/>
        <rFont val="Calibri"/>
        <family val="2"/>
        <scheme val="minor"/>
      </rPr>
      <t xml:space="preserve">
</t>
    </r>
  </si>
  <si>
    <t>MASQUE</t>
  </si>
  <si>
    <t>Filtre</t>
  </si>
  <si>
    <t>PROTECTIONS</t>
  </si>
  <si>
    <t>Manipulations</t>
  </si>
  <si>
    <t>GANTS</t>
  </si>
  <si>
    <t>VENTILATION</t>
  </si>
  <si>
    <r>
      <t xml:space="preserve">Date de </t>
    </r>
    <r>
      <rPr>
        <b/>
        <sz val="11"/>
        <color theme="1"/>
        <rFont val="Calibri"/>
        <family val="2"/>
        <scheme val="minor"/>
      </rPr>
      <t>révision</t>
    </r>
    <r>
      <rPr>
        <sz val="11"/>
        <color theme="1"/>
        <rFont val="Calibri"/>
        <family val="2"/>
        <scheme val="minor"/>
      </rPr>
      <t xml:space="preserve"> FDS</t>
    </r>
  </si>
  <si>
    <r>
      <t xml:space="preserve">NOM
</t>
    </r>
    <r>
      <rPr>
        <sz val="9"/>
        <color theme="1"/>
        <rFont val="Calibri"/>
        <family val="2"/>
        <scheme val="minor"/>
      </rPr>
      <t>( Rubrique 1.1 )</t>
    </r>
  </si>
  <si>
    <r>
      <t xml:space="preserve">FDS Rubrique </t>
    </r>
    <r>
      <rPr>
        <b/>
        <sz val="10"/>
        <color theme="1"/>
        <rFont val="Calibri"/>
        <family val="2"/>
        <scheme val="minor"/>
      </rPr>
      <t>1</t>
    </r>
  </si>
  <si>
    <r>
      <t xml:space="preserve">Rubrique </t>
    </r>
    <r>
      <rPr>
        <b/>
        <sz val="10"/>
        <color theme="1"/>
        <rFont val="Calibri"/>
        <family val="2"/>
        <scheme val="minor"/>
      </rPr>
      <t>9</t>
    </r>
  </si>
  <si>
    <r>
      <rPr>
        <b/>
        <sz val="12"/>
        <color theme="1"/>
        <rFont val="Calibri"/>
        <family val="2"/>
        <scheme val="minor"/>
      </rPr>
      <t>A</t>
    </r>
    <r>
      <rPr>
        <sz val="10"/>
        <color theme="1"/>
        <rFont val="Calibri"/>
        <family val="2"/>
        <scheme val="minor"/>
      </rPr>
      <t>érosol</t>
    </r>
    <r>
      <rPr>
        <sz val="11"/>
        <color theme="1"/>
        <rFont val="Calibri"/>
        <family val="2"/>
        <scheme val="minor"/>
      </rPr>
      <t xml:space="preserve">
</t>
    </r>
    <r>
      <rPr>
        <b/>
        <sz val="12"/>
        <color theme="1"/>
        <rFont val="Calibri"/>
        <family val="2"/>
        <scheme val="minor"/>
      </rPr>
      <t>L</t>
    </r>
    <r>
      <rPr>
        <sz val="10"/>
        <color theme="1"/>
        <rFont val="Calibri"/>
        <family val="2"/>
        <scheme val="minor"/>
      </rPr>
      <t>iquide</t>
    </r>
    <r>
      <rPr>
        <sz val="11"/>
        <color theme="1"/>
        <rFont val="Calibri"/>
        <family val="2"/>
        <scheme val="minor"/>
      </rPr>
      <t xml:space="preserve">
</t>
    </r>
    <r>
      <rPr>
        <b/>
        <sz val="12"/>
        <color theme="1"/>
        <rFont val="Calibri"/>
        <family val="2"/>
        <scheme val="minor"/>
      </rPr>
      <t>S</t>
    </r>
    <r>
      <rPr>
        <sz val="10"/>
        <color theme="1"/>
        <rFont val="Calibri"/>
        <family val="2"/>
        <scheme val="minor"/>
      </rPr>
      <t>olide</t>
    </r>
  </si>
  <si>
    <r>
      <t xml:space="preserve">FILTRE
</t>
    </r>
    <r>
      <rPr>
        <sz val="10"/>
        <color theme="1"/>
        <rFont val="Calibri"/>
        <family val="2"/>
        <scheme val="minor"/>
      </rPr>
      <t xml:space="preserve">ex : </t>
    </r>
    <r>
      <rPr>
        <b/>
        <sz val="10"/>
        <color theme="1"/>
        <rFont val="Calibri"/>
        <family val="2"/>
        <scheme val="minor"/>
      </rPr>
      <t>FFP</t>
    </r>
    <r>
      <rPr>
        <sz val="10"/>
        <color theme="1"/>
        <rFont val="Calibri"/>
        <family val="2"/>
        <scheme val="minor"/>
      </rPr>
      <t xml:space="preserve">2
</t>
    </r>
    <r>
      <rPr>
        <b/>
        <sz val="10"/>
        <color theme="1"/>
        <rFont val="Calibri"/>
        <family val="2"/>
        <scheme val="minor"/>
      </rPr>
      <t>A</t>
    </r>
    <r>
      <rPr>
        <sz val="10"/>
        <color theme="1"/>
        <rFont val="Calibri"/>
        <family val="2"/>
        <scheme val="minor"/>
      </rPr>
      <t xml:space="preserve">2 </t>
    </r>
    <r>
      <rPr>
        <b/>
        <sz val="10"/>
        <color theme="1"/>
        <rFont val="Calibri"/>
        <family val="2"/>
        <scheme val="minor"/>
      </rPr>
      <t>B</t>
    </r>
    <r>
      <rPr>
        <sz val="10"/>
        <color theme="1"/>
        <rFont val="Calibri"/>
        <family val="2"/>
        <scheme val="minor"/>
      </rPr>
      <t xml:space="preserve">1 </t>
    </r>
    <r>
      <rPr>
        <b/>
        <sz val="10"/>
        <color theme="1"/>
        <rFont val="Calibri"/>
        <family val="2"/>
        <scheme val="minor"/>
      </rPr>
      <t>P</t>
    </r>
    <r>
      <rPr>
        <sz val="10"/>
        <color theme="1"/>
        <rFont val="Calibri"/>
        <family val="2"/>
        <scheme val="minor"/>
      </rPr>
      <t>2 …</t>
    </r>
  </si>
  <si>
    <r>
      <rPr>
        <b/>
        <sz val="12"/>
        <color theme="1"/>
        <rFont val="Calibri"/>
        <family val="2"/>
        <scheme val="minor"/>
      </rPr>
      <t>A</t>
    </r>
    <r>
      <rPr>
        <sz val="11"/>
        <color theme="1"/>
        <rFont val="Calibri"/>
        <family val="2"/>
        <scheme val="minor"/>
      </rPr>
      <t xml:space="preserve">érosol ou
à </t>
    </r>
    <r>
      <rPr>
        <b/>
        <sz val="14"/>
        <color theme="1"/>
        <rFont val="Calibri"/>
        <family val="2"/>
        <scheme val="minor"/>
      </rPr>
      <t>C</t>
    </r>
    <r>
      <rPr>
        <sz val="11"/>
        <color theme="1"/>
        <rFont val="Calibri"/>
        <family val="2"/>
        <scheme val="minor"/>
      </rPr>
      <t>artouche</t>
    </r>
  </si>
  <si>
    <r>
      <rPr>
        <b/>
        <sz val="12"/>
        <color theme="1"/>
        <rFont val="Calibri"/>
        <family val="2"/>
        <scheme val="minor"/>
      </rPr>
      <t>R</t>
    </r>
    <r>
      <rPr>
        <sz val="10"/>
        <color theme="1"/>
        <rFont val="Calibri"/>
        <family val="2"/>
        <scheme val="minor"/>
      </rPr>
      <t>éutilisables ou</t>
    </r>
    <r>
      <rPr>
        <sz val="11"/>
        <color theme="1"/>
        <rFont val="Calibri"/>
        <family val="2"/>
        <scheme val="minor"/>
      </rPr>
      <t xml:space="preserve">
</t>
    </r>
    <r>
      <rPr>
        <b/>
        <sz val="12"/>
        <color theme="1"/>
        <rFont val="Calibri"/>
        <family val="2"/>
        <scheme val="minor"/>
      </rPr>
      <t>U</t>
    </r>
    <r>
      <rPr>
        <sz val="10"/>
        <color theme="1"/>
        <rFont val="Calibri"/>
        <family val="2"/>
        <scheme val="minor"/>
      </rPr>
      <t xml:space="preserve">sage </t>
    </r>
    <r>
      <rPr>
        <b/>
        <sz val="12"/>
        <color theme="1"/>
        <rFont val="Calibri"/>
        <family val="2"/>
        <scheme val="minor"/>
      </rPr>
      <t>U</t>
    </r>
    <r>
      <rPr>
        <sz val="10"/>
        <color theme="1"/>
        <rFont val="Calibri"/>
        <family val="2"/>
        <scheme val="minor"/>
      </rPr>
      <t>nique</t>
    </r>
  </si>
  <si>
    <r>
      <rPr>
        <b/>
        <sz val="11"/>
        <color theme="1"/>
        <rFont val="Calibri"/>
        <family val="2"/>
        <scheme val="minor"/>
      </rPr>
      <t>LUNETTES</t>
    </r>
    <r>
      <rPr>
        <sz val="11"/>
        <color theme="1"/>
        <rFont val="Calibri"/>
        <family val="2"/>
        <scheme val="minor"/>
      </rPr>
      <t xml:space="preserve">
de </t>
    </r>
    <r>
      <rPr>
        <b/>
        <sz val="12"/>
        <color theme="1"/>
        <rFont val="Calibri"/>
        <family val="2"/>
        <scheme val="minor"/>
      </rPr>
      <t>S</t>
    </r>
    <r>
      <rPr>
        <sz val="11"/>
        <color theme="1"/>
        <rFont val="Calibri"/>
        <family val="2"/>
        <scheme val="minor"/>
      </rPr>
      <t xml:space="preserve">écurité
ou </t>
    </r>
    <r>
      <rPr>
        <b/>
        <sz val="12"/>
        <color theme="1"/>
        <rFont val="Calibri"/>
        <family val="2"/>
        <scheme val="minor"/>
      </rPr>
      <t>M</t>
    </r>
    <r>
      <rPr>
        <sz val="11"/>
        <color theme="1"/>
        <rFont val="Calibri"/>
        <family val="2"/>
        <scheme val="minor"/>
      </rPr>
      <t>asque</t>
    </r>
  </si>
  <si>
    <t xml:space="preserve">ENTREPRISE : </t>
  </si>
  <si>
    <t xml:space="preserve">Rédacteur : </t>
  </si>
  <si>
    <t xml:space="preserve">Date : </t>
  </si>
  <si>
    <r>
      <rPr>
        <b/>
        <sz val="11"/>
        <color theme="1"/>
        <rFont val="Calibri"/>
        <family val="2"/>
        <scheme val="minor"/>
      </rPr>
      <t>QUANTITE</t>
    </r>
    <r>
      <rPr>
        <sz val="11"/>
        <color theme="1"/>
        <rFont val="Calibri"/>
        <family val="2"/>
        <scheme val="minor"/>
      </rPr>
      <t xml:space="preserve"> annuelle utilisée
(Kg </t>
    </r>
    <r>
      <rPr>
        <sz val="8"/>
        <color theme="1"/>
        <rFont val="Calibri"/>
        <family val="2"/>
        <scheme val="minor"/>
      </rPr>
      <t>ou</t>
    </r>
    <r>
      <rPr>
        <sz val="11"/>
        <color theme="1"/>
        <rFont val="Calibri"/>
        <family val="2"/>
        <scheme val="minor"/>
      </rPr>
      <t xml:space="preserve"> L / an)</t>
    </r>
  </si>
  <si>
    <t>Vaporisat°
Pulvérisat°
Project°</t>
  </si>
  <si>
    <t>Aspirat°
à la source</t>
  </si>
  <si>
    <t>Ventilat° du local</t>
  </si>
  <si>
    <r>
      <t xml:space="preserve">Transvasement </t>
    </r>
    <r>
      <rPr>
        <sz val="9"/>
        <color theme="1"/>
        <rFont val="Calibri"/>
        <family val="2"/>
        <scheme val="minor"/>
      </rPr>
      <t>(préparat°, vidage)</t>
    </r>
  </si>
  <si>
    <t>Trempage 
Immers°</t>
  </si>
  <si>
    <r>
      <t xml:space="preserve">Applicat° manuelle </t>
    </r>
    <r>
      <rPr>
        <sz val="9"/>
        <color theme="1"/>
        <rFont val="Calibri"/>
        <family val="2"/>
        <scheme val="minor"/>
      </rPr>
      <t>(chiffon, pinceau …)</t>
    </r>
  </si>
  <si>
    <t>Applicat° automatisée (machine)</t>
  </si>
  <si>
    <r>
      <rPr>
        <b/>
        <sz val="11"/>
        <color theme="1"/>
        <rFont val="Calibri"/>
        <family val="2"/>
        <scheme val="minor"/>
      </rPr>
      <t>LUNETTES</t>
    </r>
    <r>
      <rPr>
        <sz val="11"/>
        <color theme="1"/>
        <rFont val="Calibri"/>
        <family val="2"/>
        <scheme val="minor"/>
      </rPr>
      <t xml:space="preserve">
de 
</t>
    </r>
    <r>
      <rPr>
        <b/>
        <sz val="12"/>
        <color theme="1"/>
        <rFont val="Calibri"/>
        <family val="2"/>
        <scheme val="minor"/>
      </rPr>
      <t>S</t>
    </r>
    <r>
      <rPr>
        <sz val="11"/>
        <color theme="1"/>
        <rFont val="Calibri"/>
        <family val="2"/>
        <scheme val="minor"/>
      </rPr>
      <t xml:space="preserve">écurité
ou 
</t>
    </r>
    <r>
      <rPr>
        <b/>
        <sz val="12"/>
        <color theme="1"/>
        <rFont val="Calibri"/>
        <family val="2"/>
        <scheme val="minor"/>
      </rPr>
      <t>M</t>
    </r>
    <r>
      <rPr>
        <sz val="11"/>
        <color theme="1"/>
        <rFont val="Calibri"/>
        <family val="2"/>
        <scheme val="minor"/>
      </rPr>
      <t>asque</t>
    </r>
  </si>
  <si>
    <r>
      <rPr>
        <b/>
        <sz val="12"/>
        <color theme="1"/>
        <rFont val="Calibri"/>
        <family val="2"/>
        <scheme val="minor"/>
      </rPr>
      <t>A</t>
    </r>
    <r>
      <rPr>
        <sz val="11"/>
        <color theme="1"/>
        <rFont val="Calibri"/>
        <family val="2"/>
        <scheme val="minor"/>
      </rPr>
      <t xml:space="preserve">érosol 
ou
à </t>
    </r>
    <r>
      <rPr>
        <b/>
        <sz val="14"/>
        <color theme="1"/>
        <rFont val="Calibri"/>
        <family val="2"/>
        <scheme val="minor"/>
      </rPr>
      <t>C</t>
    </r>
    <r>
      <rPr>
        <sz val="11"/>
        <color theme="1"/>
        <rFont val="Calibri"/>
        <family val="2"/>
        <scheme val="minor"/>
      </rPr>
      <t>artouche</t>
    </r>
  </si>
  <si>
    <r>
      <t>Etiquette   ou   FDS Rubrique</t>
    </r>
    <r>
      <rPr>
        <b/>
        <sz val="10"/>
        <color theme="1"/>
        <rFont val="Calibri"/>
        <family val="2"/>
        <scheme val="minor"/>
      </rPr>
      <t xml:space="preserve"> 2.2</t>
    </r>
  </si>
  <si>
    <r>
      <rPr>
        <b/>
        <sz val="12"/>
        <color theme="1"/>
        <rFont val="Calibri"/>
        <family val="2"/>
        <scheme val="minor"/>
      </rPr>
      <t>A</t>
    </r>
    <r>
      <rPr>
        <sz val="11"/>
        <color theme="1"/>
        <rFont val="Calibri"/>
        <family val="2"/>
        <scheme val="minor"/>
      </rPr>
      <t>érosol</t>
    </r>
  </si>
  <si>
    <r>
      <rPr>
        <b/>
        <sz val="10"/>
        <color theme="1"/>
        <rFont val="Calibri"/>
        <family val="2"/>
        <scheme val="minor"/>
      </rPr>
      <t>A</t>
    </r>
    <r>
      <rPr>
        <sz val="10"/>
        <color theme="1"/>
        <rFont val="Calibri"/>
        <family val="2"/>
        <scheme val="minor"/>
      </rPr>
      <t>érosol</t>
    </r>
  </si>
  <si>
    <r>
      <rPr>
        <b/>
        <sz val="10"/>
        <color theme="1"/>
        <rFont val="Calibri"/>
        <family val="2"/>
        <scheme val="minor"/>
      </rPr>
      <t>L</t>
    </r>
    <r>
      <rPr>
        <sz val="10"/>
        <color theme="1"/>
        <rFont val="Calibri"/>
        <family val="2"/>
        <scheme val="minor"/>
      </rPr>
      <t>iquide</t>
    </r>
  </si>
  <si>
    <r>
      <rPr>
        <b/>
        <sz val="10"/>
        <color theme="1"/>
        <rFont val="Calibri"/>
        <family val="2"/>
        <scheme val="minor"/>
      </rPr>
      <t>S</t>
    </r>
    <r>
      <rPr>
        <sz val="10"/>
        <color theme="1"/>
        <rFont val="Calibri"/>
        <family val="2"/>
        <scheme val="minor"/>
      </rPr>
      <t>olide</t>
    </r>
  </si>
  <si>
    <t>Etat</t>
  </si>
  <si>
    <t>Quantité</t>
  </si>
  <si>
    <t>&lt; 1</t>
  </si>
  <si>
    <t>1 à 10</t>
  </si>
  <si>
    <t>11 à 100</t>
  </si>
  <si>
    <t>Aspiration</t>
  </si>
  <si>
    <t>avec capotage</t>
  </si>
  <si>
    <t>sans capotage</t>
  </si>
  <si>
    <t>Ventilation</t>
  </si>
  <si>
    <t>VMC</t>
  </si>
  <si>
    <t>naturelle (grille, fenêtre …)</t>
  </si>
  <si>
    <r>
      <rPr>
        <b/>
        <sz val="11"/>
        <color theme="1"/>
        <rFont val="Calibri"/>
        <family val="2"/>
        <scheme val="minor"/>
      </rPr>
      <t>R</t>
    </r>
    <r>
      <rPr>
        <sz val="10"/>
        <color theme="1"/>
        <rFont val="Calibri"/>
        <family val="2"/>
        <scheme val="minor"/>
      </rPr>
      <t>éutilisables</t>
    </r>
  </si>
  <si>
    <r>
      <rPr>
        <b/>
        <sz val="11"/>
        <color theme="1"/>
        <rFont val="Calibri"/>
        <family val="2"/>
        <scheme val="minor"/>
      </rPr>
      <t>U</t>
    </r>
    <r>
      <rPr>
        <sz val="10"/>
        <color theme="1"/>
        <rFont val="Calibri"/>
        <family val="2"/>
        <scheme val="minor"/>
      </rPr>
      <t xml:space="preserve">sage </t>
    </r>
    <r>
      <rPr>
        <b/>
        <sz val="11"/>
        <color theme="1"/>
        <rFont val="Calibri"/>
        <family val="2"/>
        <scheme val="minor"/>
      </rPr>
      <t>U</t>
    </r>
    <r>
      <rPr>
        <sz val="10"/>
        <color theme="1"/>
        <rFont val="Calibri"/>
        <family val="2"/>
        <scheme val="minor"/>
      </rPr>
      <t>nique</t>
    </r>
  </si>
  <si>
    <t>Logo chimq</t>
  </si>
  <si>
    <t>Lunettes</t>
  </si>
  <si>
    <t>Masque</t>
  </si>
  <si>
    <r>
      <t xml:space="preserve">Type </t>
    </r>
    <r>
      <rPr>
        <b/>
        <sz val="11"/>
        <color theme="1"/>
        <rFont val="Calibri"/>
        <family val="2"/>
        <scheme val="minor"/>
      </rPr>
      <t>A</t>
    </r>
  </si>
  <si>
    <r>
      <t xml:space="preserve">Type </t>
    </r>
    <r>
      <rPr>
        <b/>
        <sz val="11"/>
        <color theme="1"/>
        <rFont val="Calibri"/>
        <family val="2"/>
        <scheme val="minor"/>
      </rPr>
      <t>B</t>
    </r>
  </si>
  <si>
    <r>
      <t xml:space="preserve">Type </t>
    </r>
    <r>
      <rPr>
        <b/>
        <sz val="11"/>
        <color theme="1"/>
        <rFont val="Calibri"/>
        <family val="2"/>
        <scheme val="minor"/>
      </rPr>
      <t>C</t>
    </r>
  </si>
  <si>
    <r>
      <t xml:space="preserve">de </t>
    </r>
    <r>
      <rPr>
        <b/>
        <sz val="12"/>
        <color theme="1"/>
        <rFont val="Calibri"/>
        <family val="2"/>
        <scheme val="minor"/>
      </rPr>
      <t>S</t>
    </r>
    <r>
      <rPr>
        <sz val="11"/>
        <color theme="1"/>
        <rFont val="Calibri"/>
        <family val="2"/>
        <scheme val="minor"/>
      </rPr>
      <t>écurité</t>
    </r>
  </si>
  <si>
    <r>
      <rPr>
        <b/>
        <sz val="12"/>
        <color theme="1"/>
        <rFont val="Calibri"/>
        <family val="2"/>
        <scheme val="minor"/>
      </rPr>
      <t>M</t>
    </r>
    <r>
      <rPr>
        <sz val="11"/>
        <color theme="1"/>
        <rFont val="Calibri"/>
        <family val="2"/>
        <scheme val="minor"/>
      </rPr>
      <t>asque</t>
    </r>
  </si>
  <si>
    <r>
      <t xml:space="preserve">à </t>
    </r>
    <r>
      <rPr>
        <b/>
        <sz val="12"/>
        <color theme="1"/>
        <rFont val="Calibri"/>
        <family val="2"/>
        <scheme val="minor"/>
      </rPr>
      <t>C</t>
    </r>
    <r>
      <rPr>
        <sz val="11"/>
        <color theme="1"/>
        <rFont val="Calibri"/>
        <family val="2"/>
        <scheme val="minor"/>
      </rPr>
      <t>artouche</t>
    </r>
  </si>
  <si>
    <t>FFP 1</t>
  </si>
  <si>
    <t>FFP 2</t>
  </si>
  <si>
    <t>FFP 3</t>
  </si>
  <si>
    <t>A 1</t>
  </si>
  <si>
    <t>A 2</t>
  </si>
  <si>
    <t>B 1</t>
  </si>
  <si>
    <t>B 2</t>
  </si>
  <si>
    <t>P 1</t>
  </si>
  <si>
    <t>P 2</t>
  </si>
  <si>
    <t>E 1</t>
  </si>
  <si>
    <t>A 3</t>
  </si>
  <si>
    <t>B 3</t>
  </si>
  <si>
    <t>E 2</t>
  </si>
  <si>
    <t>E 3</t>
  </si>
  <si>
    <t>K 1</t>
  </si>
  <si>
    <t>K 2</t>
  </si>
  <si>
    <t>K 3</t>
  </si>
  <si>
    <t>AX 1</t>
  </si>
  <si>
    <t>AX 2</t>
  </si>
  <si>
    <t>AX 3</t>
  </si>
  <si>
    <t>SX 1</t>
  </si>
  <si>
    <t>SX 2</t>
  </si>
  <si>
    <t>SX 3</t>
  </si>
  <si>
    <t>HgP3</t>
  </si>
  <si>
    <t>NOP3</t>
  </si>
  <si>
    <t>exemple</t>
  </si>
  <si>
    <t>MODELE</t>
  </si>
  <si>
    <t>X</t>
  </si>
  <si>
    <t>H314  H317  H410</t>
  </si>
  <si>
    <t>Liquide</t>
  </si>
  <si>
    <t>Usage Unique</t>
  </si>
  <si>
    <t>Type C</t>
  </si>
  <si>
    <t>de Sécurité</t>
  </si>
  <si>
    <t>Aérosol</t>
  </si>
  <si>
    <r>
      <t xml:space="preserve">naturelle </t>
    </r>
    <r>
      <rPr>
        <sz val="9"/>
        <color theme="1"/>
        <rFont val="Calibri"/>
        <family val="2"/>
        <scheme val="minor"/>
      </rPr>
      <t>(grille, fenêtre …)</t>
    </r>
  </si>
  <si>
    <t>Trouvetout</t>
  </si>
  <si>
    <t>Mentions des danger</t>
  </si>
  <si>
    <t>H200</t>
  </si>
  <si>
    <t>Explosif instable</t>
  </si>
  <si>
    <t>H201</t>
  </si>
  <si>
    <t>Explosif : danger d'explosion en masse</t>
  </si>
  <si>
    <t>H202</t>
  </si>
  <si>
    <t>Explosif : danger sérieux de projection</t>
  </si>
  <si>
    <t>H203</t>
  </si>
  <si>
    <t>Explosif : danger d'incendie, d'effet de souffle ou de projection</t>
  </si>
  <si>
    <t>H204</t>
  </si>
  <si>
    <t>Danger d'incendie ou de projection</t>
  </si>
  <si>
    <t>H205</t>
  </si>
  <si>
    <t>Danger d'explosion en masse en cas d'incendie</t>
  </si>
  <si>
    <t>H220</t>
  </si>
  <si>
    <t>Gaz extrêmement inflammable</t>
  </si>
  <si>
    <t>H221</t>
  </si>
  <si>
    <t>Gaz inflammable</t>
  </si>
  <si>
    <t>H222</t>
  </si>
  <si>
    <t>Aérosol extrêmement inflammable</t>
  </si>
  <si>
    <t>H223</t>
  </si>
  <si>
    <t>Aérosol inflammable</t>
  </si>
  <si>
    <t>H224</t>
  </si>
  <si>
    <t>Liquide et vapeurs extrêmement inflammables</t>
  </si>
  <si>
    <t>H225</t>
  </si>
  <si>
    <t>Liquide et vapeurs très inflammables</t>
  </si>
  <si>
    <t>H226</t>
  </si>
  <si>
    <t>Liquide et vapeurs inflammables</t>
  </si>
  <si>
    <t>H227</t>
  </si>
  <si>
    <t>Liquide combustible</t>
  </si>
  <si>
    <t>H228</t>
  </si>
  <si>
    <t>Matière solide inflammable</t>
  </si>
  <si>
    <t>H240</t>
  </si>
  <si>
    <t>Peut exploser sous l'effet de la chaleur</t>
  </si>
  <si>
    <t>H241</t>
  </si>
  <si>
    <t>Peut s'enflammer ou exploser sous l'effet de la chaleur</t>
  </si>
  <si>
    <t>H242</t>
  </si>
  <si>
    <t>Peut s'enflammer sous l'effet de la chaleur</t>
  </si>
  <si>
    <t>H250</t>
  </si>
  <si>
    <t>S'enflamme spontanément au contact de l'air</t>
  </si>
  <si>
    <t>H251</t>
  </si>
  <si>
    <t>Matière auto-échauffante ; peut s'enflammer</t>
  </si>
  <si>
    <t>H252</t>
  </si>
  <si>
    <t>Matière auto-échauffante en grandes quantités ; peut s'enflammer</t>
  </si>
  <si>
    <t>H260</t>
  </si>
  <si>
    <t>Dégage au contact de l'eau des gaz inflammables qui peuvent s'enflammer spontanément</t>
  </si>
  <si>
    <t>H261</t>
  </si>
  <si>
    <t xml:space="preserve">Dégage au contact de l'eau des gaz inflammables </t>
  </si>
  <si>
    <t>H270</t>
  </si>
  <si>
    <t>Peut provoquer ou aggraver un incendie : comburant</t>
  </si>
  <si>
    <t>H271</t>
  </si>
  <si>
    <t>Peut provoquer un incendie ou une explosion : comburant</t>
  </si>
  <si>
    <t>H272</t>
  </si>
  <si>
    <t>Peut aggraver un incendie : comburant</t>
  </si>
  <si>
    <t>H280</t>
  </si>
  <si>
    <t>Contient un gaz sous pression ; peut exploser sous l'effet de la chaleur</t>
  </si>
  <si>
    <t>H281</t>
  </si>
  <si>
    <t>Contient un gaz réfrigéré ; peut causer des brûlures ou blessures cryogéniques</t>
  </si>
  <si>
    <t>H290</t>
  </si>
  <si>
    <t>Peut être corrosif pour les métaux</t>
  </si>
  <si>
    <t>H300</t>
  </si>
  <si>
    <t>Mortel en cas d'ingestion</t>
  </si>
  <si>
    <t>H301</t>
  </si>
  <si>
    <t>Toxique en cas d'ingestion</t>
  </si>
  <si>
    <t>H302</t>
  </si>
  <si>
    <t>Nocif en cas d'ingestion</t>
  </si>
  <si>
    <t>H303</t>
  </si>
  <si>
    <t>Peut être nocif en cas d'ingestion</t>
  </si>
  <si>
    <t>H304</t>
  </si>
  <si>
    <t>Peut être mortel en cas d'ingestion et de pénétration dans les voies respiratoires</t>
  </si>
  <si>
    <t>H305</t>
  </si>
  <si>
    <t>Peut être nocif en cas d'ingestion et de pénétration dans les voies respiratoires</t>
  </si>
  <si>
    <t>H310</t>
  </si>
  <si>
    <t>Mortel par contact cutané</t>
  </si>
  <si>
    <t>H311</t>
  </si>
  <si>
    <t>Toxique par contact cutané</t>
  </si>
  <si>
    <t>H312</t>
  </si>
  <si>
    <t>Nocif par contact cutané</t>
  </si>
  <si>
    <t>H313</t>
  </si>
  <si>
    <t>Peut être nocif par contact cutané</t>
  </si>
  <si>
    <t>H314</t>
  </si>
  <si>
    <t>H315</t>
  </si>
  <si>
    <t>Provoque une irritation cutanée</t>
  </si>
  <si>
    <t>H316</t>
  </si>
  <si>
    <t>Provoque une légère irritation cutanée</t>
  </si>
  <si>
    <t>H317</t>
  </si>
  <si>
    <t>Peut provoquer une allergie cutanée</t>
  </si>
  <si>
    <t>H318</t>
  </si>
  <si>
    <t>H319</t>
  </si>
  <si>
    <t>Provoque une sévère irritation des yeux</t>
  </si>
  <si>
    <t>H320</t>
  </si>
  <si>
    <t>Provoque une irritation des yeux</t>
  </si>
  <si>
    <t>H330</t>
  </si>
  <si>
    <t>Mortel par inhalation</t>
  </si>
  <si>
    <t>H331</t>
  </si>
  <si>
    <t>Toxique par inhalation</t>
  </si>
  <si>
    <t>H332</t>
  </si>
  <si>
    <t>Nocif par inhalation</t>
  </si>
  <si>
    <t>H333</t>
  </si>
  <si>
    <t>Peut être nocif par inhalation</t>
  </si>
  <si>
    <t>H334</t>
  </si>
  <si>
    <t>Peut provoquer des symptômes allergiques ou d'asthme ou des difficultés respiratoires par inhalation</t>
  </si>
  <si>
    <t>H335</t>
  </si>
  <si>
    <t>Peut irriter les voies respiratoires</t>
  </si>
  <si>
    <t>H336</t>
  </si>
  <si>
    <t>Peut provoquer somnolence ou des vertiges</t>
  </si>
  <si>
    <t>H340</t>
  </si>
  <si>
    <t>Peut induire des anomalies génétiques</t>
  </si>
  <si>
    <t>H341</t>
  </si>
  <si>
    <t>Susceptible d'induire des anomalies génétiques</t>
  </si>
  <si>
    <t>H350</t>
  </si>
  <si>
    <t>Peut provoquer le cancer</t>
  </si>
  <si>
    <t>H351</t>
  </si>
  <si>
    <t>Susceptible de provoquer le cancer</t>
  </si>
  <si>
    <t>H360</t>
  </si>
  <si>
    <t>Peut nuire à la fertilité ou au fœtus</t>
  </si>
  <si>
    <t>H361</t>
  </si>
  <si>
    <t>Susceptible de nuire à la fertilité ou au fœtus</t>
  </si>
  <si>
    <t>H362</t>
  </si>
  <si>
    <t>Peut être nocif pour les bébés nourris au lait maternel</t>
  </si>
  <si>
    <t>H370</t>
  </si>
  <si>
    <t>Risque avéré d'effets graves pour les organes</t>
  </si>
  <si>
    <t>H371</t>
  </si>
  <si>
    <t>Risque présumé d'effets graves pour les organes</t>
  </si>
  <si>
    <t>H372</t>
  </si>
  <si>
    <t>Risque avéré d'effets graves pour les organes à la suite d'expositions répétées ou d'une exposition prolongée</t>
  </si>
  <si>
    <t>H373</t>
  </si>
  <si>
    <t>Risque présumé d'effets graves pour les organes à la suite d'expositions répétées ou d'une exposition prolongée</t>
  </si>
  <si>
    <t>H400</t>
  </si>
  <si>
    <t>Très toxique pour les organismes aquatiques</t>
  </si>
  <si>
    <t>H401</t>
  </si>
  <si>
    <t>Toxique pour les organismes aquatiques</t>
  </si>
  <si>
    <t>H402</t>
  </si>
  <si>
    <t>Nocif pour les organismes aquatiques</t>
  </si>
  <si>
    <t>H410</t>
  </si>
  <si>
    <t>Très toxique pour les organismes aquatiques, entraîne des effets néfastes à long terme</t>
  </si>
  <si>
    <t>H411</t>
  </si>
  <si>
    <t>Toxique pour les organismes aquatiques, entraîne des effets néfastes à long terme</t>
  </si>
  <si>
    <t>H412</t>
  </si>
  <si>
    <t>Nocif pour les organismes aquatiques, entraîne des effets néfastes à long terme</t>
  </si>
  <si>
    <t>H413</t>
  </si>
  <si>
    <t>Peut être nocif à long terme pour les organismes aquatiques</t>
  </si>
  <si>
    <t>H420</t>
  </si>
  <si>
    <t>Nuit à la santé publique et à l'environnement en détruisant l'ozone dans la haute atmosphère</t>
  </si>
  <si>
    <t>Mentions qui ne sont plus en vigueur mais qui penvent se retrouver dans des FDS rédigées avant 2015</t>
  </si>
  <si>
    <r>
      <rPr>
        <b/>
        <sz val="11"/>
        <color rgb="FFFF0000"/>
        <rFont val="Arial"/>
        <family val="2"/>
      </rPr>
      <t>C</t>
    </r>
    <r>
      <rPr>
        <sz val="10"/>
        <color rgb="FFFF0000"/>
        <rFont val="Arial"/>
        <family val="2"/>
      </rPr>
      <t xml:space="preserve">ancérogène  </t>
    </r>
    <r>
      <rPr>
        <b/>
        <sz val="11"/>
        <color rgb="FFFF0000"/>
        <rFont val="Arial"/>
        <family val="2"/>
      </rPr>
      <t>M</t>
    </r>
    <r>
      <rPr>
        <sz val="10"/>
        <color rgb="FFFF0000"/>
        <rFont val="Arial"/>
        <family val="2"/>
      </rPr>
      <t xml:space="preserve">utagène  </t>
    </r>
    <r>
      <rPr>
        <b/>
        <sz val="11"/>
        <color rgb="FFFF0000"/>
        <rFont val="Arial"/>
        <family val="2"/>
      </rPr>
      <t>R</t>
    </r>
    <r>
      <rPr>
        <sz val="10"/>
        <color rgb="FFFF0000"/>
        <rFont val="Arial"/>
        <family val="2"/>
      </rPr>
      <t>eprotoxique</t>
    </r>
  </si>
  <si>
    <t>Provoque de graves brûlures de la peau et de graves lésions des yeux</t>
  </si>
  <si>
    <t>Provoque de graves lésions des yeux</t>
  </si>
  <si>
    <r>
      <t xml:space="preserve">Type </t>
    </r>
    <r>
      <rPr>
        <b/>
        <sz val="11"/>
        <color theme="1"/>
        <rFont val="Calibri"/>
        <family val="2"/>
        <scheme val="minor"/>
      </rPr>
      <t>A</t>
    </r>
    <r>
      <rPr>
        <sz val="11"/>
        <color theme="1"/>
        <rFont val="Calibri"/>
        <family val="2"/>
        <scheme val="minor"/>
      </rPr>
      <t xml:space="preserve"> : aucune lettre sous le logo</t>
    </r>
  </si>
  <si>
    <r>
      <t xml:space="preserve">Type </t>
    </r>
    <r>
      <rPr>
        <b/>
        <sz val="11"/>
        <color theme="1"/>
        <rFont val="Calibri"/>
        <family val="2"/>
        <scheme val="minor"/>
      </rPr>
      <t>B</t>
    </r>
    <r>
      <rPr>
        <sz val="11"/>
        <color theme="1"/>
        <rFont val="Calibri"/>
        <family val="2"/>
        <scheme val="minor"/>
      </rPr>
      <t xml:space="preserve"> : 3 lettres sous le logo
Type </t>
    </r>
    <r>
      <rPr>
        <b/>
        <sz val="11"/>
        <color theme="1"/>
        <rFont val="Calibri"/>
        <family val="2"/>
        <scheme val="minor"/>
      </rPr>
      <t>C</t>
    </r>
    <r>
      <rPr>
        <sz val="11"/>
        <color theme="1"/>
        <rFont val="Calibri"/>
        <family val="2"/>
        <scheme val="minor"/>
      </rPr>
      <t xml:space="preserve"> : 6 lettres sous le logo </t>
    </r>
  </si>
  <si>
    <t>Mentions de Danger H
(Rubrique 2.2)</t>
  </si>
  <si>
    <r>
      <t xml:space="preserve">Etiquette   ou   FDS  </t>
    </r>
    <r>
      <rPr>
        <b/>
        <sz val="10"/>
        <color theme="1"/>
        <rFont val="Calibri"/>
        <family val="2"/>
        <scheme val="minor"/>
      </rPr>
      <t>Rubrique 2.2</t>
    </r>
  </si>
  <si>
    <r>
      <rPr>
        <b/>
        <sz val="11"/>
        <color theme="1"/>
        <rFont val="Calibri"/>
        <family val="2"/>
        <scheme val="minor"/>
      </rPr>
      <t>FREQUENCE</t>
    </r>
    <r>
      <rPr>
        <sz val="11"/>
        <color theme="1"/>
        <rFont val="Calibri"/>
        <family val="2"/>
        <scheme val="minor"/>
      </rPr>
      <t xml:space="preserve"> d'utilisation</t>
    </r>
  </si>
  <si>
    <r>
      <rPr>
        <sz val="11"/>
        <color theme="1"/>
        <rFont val="Calibri"/>
        <family val="2"/>
      </rPr>
      <t>≥</t>
    </r>
    <r>
      <rPr>
        <sz val="11"/>
        <color theme="1"/>
        <rFont val="Calibri"/>
        <family val="2"/>
        <scheme val="minor"/>
      </rPr>
      <t xml:space="preserve"> 4 h / jour</t>
    </r>
  </si>
  <si>
    <r>
      <rPr>
        <sz val="11"/>
        <color theme="1"/>
        <rFont val="Calibri"/>
        <family val="2"/>
      </rPr>
      <t>≥</t>
    </r>
    <r>
      <rPr>
        <sz val="11"/>
        <color theme="1"/>
        <rFont val="Calibri"/>
        <family val="2"/>
        <scheme val="minor"/>
      </rPr>
      <t xml:space="preserve"> 4 h / semaine</t>
    </r>
  </si>
  <si>
    <r>
      <rPr>
        <sz val="11"/>
        <color theme="1"/>
        <rFont val="Calibri"/>
        <family val="2"/>
      </rPr>
      <t>≥</t>
    </r>
    <r>
      <rPr>
        <sz val="11"/>
        <color theme="1"/>
        <rFont val="Calibri"/>
        <family val="2"/>
        <scheme val="minor"/>
      </rPr>
      <t xml:space="preserve"> 4 h / mois</t>
    </r>
  </si>
  <si>
    <t>quelques h / an</t>
  </si>
  <si>
    <t>≥ 4 h / semaine</t>
  </si>
  <si>
    <t>PRODUCTION
Nettoyage</t>
  </si>
  <si>
    <t>SERVICE
Tâche</t>
  </si>
  <si>
    <t>EVALUATION</t>
  </si>
  <si>
    <t>NOM du produit</t>
  </si>
  <si>
    <t>Priorité</t>
  </si>
  <si>
    <r>
      <t xml:space="preserve">Indice </t>
    </r>
    <r>
      <rPr>
        <b/>
        <sz val="12"/>
        <color rgb="FF0070C0"/>
        <rFont val="Calibri"/>
        <family val="2"/>
        <scheme val="minor"/>
      </rPr>
      <t>F</t>
    </r>
    <r>
      <rPr>
        <sz val="11"/>
        <color theme="1"/>
        <rFont val="Calibri"/>
        <family val="2"/>
        <scheme val="minor"/>
      </rPr>
      <t>réquence</t>
    </r>
  </si>
  <si>
    <r>
      <t xml:space="preserve">Indice </t>
    </r>
    <r>
      <rPr>
        <b/>
        <sz val="12"/>
        <color rgb="FF0070C0"/>
        <rFont val="Calibri"/>
        <family val="2"/>
        <scheme val="minor"/>
      </rPr>
      <t>Q</t>
    </r>
    <r>
      <rPr>
        <sz val="11"/>
        <color theme="1"/>
        <rFont val="Calibri"/>
        <family val="2"/>
        <scheme val="minor"/>
      </rPr>
      <t>uantité</t>
    </r>
  </si>
  <si>
    <r>
      <t xml:space="preserve">Indice </t>
    </r>
    <r>
      <rPr>
        <b/>
        <sz val="12"/>
        <color theme="1"/>
        <rFont val="Calibri"/>
        <family val="2"/>
        <scheme val="minor"/>
      </rPr>
      <t>R</t>
    </r>
    <r>
      <rPr>
        <sz val="11"/>
        <color theme="1"/>
        <rFont val="Calibri"/>
        <family val="2"/>
        <scheme val="minor"/>
      </rPr>
      <t>isque</t>
    </r>
  </si>
  <si>
    <t xml:space="preserve">INDICE de DANGER </t>
  </si>
  <si>
    <t>INDICE de QUANTITE</t>
  </si>
  <si>
    <r>
      <t xml:space="preserve">(Quantités utilisées </t>
    </r>
    <r>
      <rPr>
        <b/>
        <sz val="12"/>
        <color indexed="8"/>
        <rFont val="Calibri"/>
        <family val="2"/>
      </rPr>
      <t>par an</t>
    </r>
    <r>
      <rPr>
        <sz val="12"/>
        <color indexed="8"/>
        <rFont val="Calibri"/>
        <family val="2"/>
      </rPr>
      <t>)</t>
    </r>
  </si>
  <si>
    <t>Pictogr.</t>
  </si>
  <si>
    <t>Mentions de danger du produit</t>
  </si>
  <si>
    <t>Indice D</t>
  </si>
  <si>
    <t>aucun</t>
  </si>
  <si>
    <t>Litres ou Kg</t>
  </si>
  <si>
    <t>Indice Q</t>
  </si>
  <si>
    <t>Sensibilisation cutanée catégorie 1 - H317</t>
  </si>
  <si>
    <t>Faible</t>
  </si>
  <si>
    <r>
      <t xml:space="preserve">&lt; 1 Kg  </t>
    </r>
    <r>
      <rPr>
        <sz val="10"/>
        <color indexed="8"/>
        <rFont val="Verdana"/>
        <family val="2"/>
      </rPr>
      <t>ou</t>
    </r>
    <r>
      <rPr>
        <sz val="12"/>
        <color indexed="8"/>
        <rFont val="Verdana"/>
        <family val="2"/>
      </rPr>
      <t xml:space="preserve">  </t>
    </r>
    <r>
      <rPr>
        <sz val="12"/>
        <color indexed="30"/>
        <rFont val="Verdana"/>
        <family val="2"/>
      </rPr>
      <t>1 litre</t>
    </r>
  </si>
  <si>
    <t xml:space="preserve">Irritation cutanée ou oculaire catégorie 2 -  H315 - H319 
CMR catégorie 2 </t>
  </si>
  <si>
    <t>Moyenne</t>
  </si>
  <si>
    <r>
      <t xml:space="preserve">1 à 10 Kg  </t>
    </r>
    <r>
      <rPr>
        <sz val="10"/>
        <color indexed="8"/>
        <rFont val="Verdana"/>
        <family val="2"/>
      </rPr>
      <t>ou</t>
    </r>
    <r>
      <rPr>
        <sz val="12"/>
        <color indexed="8"/>
        <rFont val="Verdana"/>
        <family val="2"/>
      </rPr>
      <t xml:space="preserve">  </t>
    </r>
    <r>
      <rPr>
        <sz val="12"/>
        <color indexed="30"/>
        <rFont val="Verdana"/>
        <family val="2"/>
      </rPr>
      <t>litres</t>
    </r>
  </si>
  <si>
    <t>Toxicité spécifique pour certains organes cibles (effets transitoires), catégorie 3 - H335 - H336</t>
  </si>
  <si>
    <t>Elevée</t>
  </si>
  <si>
    <r>
      <t xml:space="preserve">&gt; 10 Kg  </t>
    </r>
    <r>
      <rPr>
        <sz val="10"/>
        <color indexed="8"/>
        <rFont val="Verdana"/>
        <family val="2"/>
      </rPr>
      <t>ou</t>
    </r>
    <r>
      <rPr>
        <sz val="12"/>
        <color indexed="8"/>
        <rFont val="Verdana"/>
        <family val="2"/>
      </rPr>
      <t xml:space="preserve">  </t>
    </r>
    <r>
      <rPr>
        <sz val="12"/>
        <color indexed="30"/>
        <rFont val="Verdana"/>
        <family val="2"/>
      </rPr>
      <t>litres</t>
    </r>
  </si>
  <si>
    <t>Toxicité aigue catégorie 4 H302 - H312 - H332</t>
  </si>
  <si>
    <t>Très élevée</t>
  </si>
  <si>
    <r>
      <t xml:space="preserve">&gt; 100 Kg  </t>
    </r>
    <r>
      <rPr>
        <sz val="10"/>
        <color indexed="8"/>
        <rFont val="Verdana"/>
        <family val="2"/>
      </rPr>
      <t>ou</t>
    </r>
    <r>
      <rPr>
        <sz val="12"/>
        <color indexed="8"/>
        <rFont val="Verdana"/>
        <family val="2"/>
      </rPr>
      <t xml:space="preserve">  </t>
    </r>
    <r>
      <rPr>
        <sz val="12"/>
        <color indexed="30"/>
        <rFont val="Verdana"/>
        <family val="2"/>
      </rPr>
      <t>litres</t>
    </r>
  </si>
  <si>
    <t>Toxicité par aspiration catégorie 1 - H304</t>
  </si>
  <si>
    <t>Sensibilisation respiratoire catégorie 1 - H334</t>
  </si>
  <si>
    <t>CMR catégorie 2  - H341 - H351 - H361 - H362</t>
  </si>
  <si>
    <t>Fréquence d’exposition</t>
  </si>
  <si>
    <t>Indice F</t>
  </si>
  <si>
    <t>Toxicité spécifique pour certains organes cibles catégorie 2 - H371 - H373</t>
  </si>
  <si>
    <t>Exceptionnelle</t>
  </si>
  <si>
    <t>quelques heures / an</t>
  </si>
  <si>
    <t>CMR catégorie 1A et 1B - H340 - H350 - H360</t>
  </si>
  <si>
    <t>Occasionnelle</t>
  </si>
  <si>
    <t>&gt; 4 heures / mois</t>
  </si>
  <si>
    <t>Toxicité spécifique pour certains organes cibles  catégorie 1 - H370 - H372</t>
  </si>
  <si>
    <t>Fréquente</t>
  </si>
  <si>
    <t>&gt; 4 heures / semaine</t>
  </si>
  <si>
    <t>Corrosion cutanée catégorie 1B et 1C - H314 
Lésions oculaires graves / Irritation oculaire catégorie 1 - H318</t>
  </si>
  <si>
    <t>Permanente</t>
  </si>
  <si>
    <t>&gt;  4  heures / jour</t>
  </si>
  <si>
    <t>Corrosion cutanée catégorie 1A - H314</t>
  </si>
  <si>
    <t>Toxicité aigue catégorie 1, 2 et 3
H300 - H310 - H330 - H301 - H311 - H331</t>
  </si>
  <si>
    <r>
      <rPr>
        <b/>
        <sz val="14"/>
        <color indexed="53"/>
        <rFont val="Calibri"/>
        <family val="2"/>
      </rPr>
      <t>Indice de RISQUE</t>
    </r>
    <r>
      <rPr>
        <sz val="14"/>
        <color indexed="8"/>
        <rFont val="Calibri"/>
        <family val="2"/>
      </rPr>
      <t xml:space="preserve"> =  </t>
    </r>
    <r>
      <rPr>
        <b/>
        <sz val="14"/>
        <color indexed="10"/>
        <rFont val="Calibri"/>
        <family val="2"/>
      </rPr>
      <t>D</t>
    </r>
    <r>
      <rPr>
        <sz val="12"/>
        <color indexed="10"/>
        <rFont val="Calibri"/>
        <family val="2"/>
      </rPr>
      <t>anger</t>
    </r>
    <r>
      <rPr>
        <sz val="12"/>
        <color indexed="8"/>
        <rFont val="Calibri"/>
        <family val="2"/>
      </rPr>
      <t xml:space="preserve"> x </t>
    </r>
    <r>
      <rPr>
        <b/>
        <sz val="12"/>
        <color rgb="FF0070C0"/>
        <rFont val="Calibri"/>
        <family val="2"/>
      </rPr>
      <t>F</t>
    </r>
    <r>
      <rPr>
        <sz val="12"/>
        <color rgb="FF0070C0"/>
        <rFont val="Calibri"/>
        <family val="2"/>
      </rPr>
      <t>réquence</t>
    </r>
    <r>
      <rPr>
        <sz val="12"/>
        <color indexed="8"/>
        <rFont val="Calibri"/>
        <family val="2"/>
      </rPr>
      <t xml:space="preserve"> x </t>
    </r>
    <r>
      <rPr>
        <b/>
        <sz val="14"/>
        <color indexed="30"/>
        <rFont val="Calibri"/>
        <family val="2"/>
      </rPr>
      <t>Q</t>
    </r>
    <r>
      <rPr>
        <sz val="12"/>
        <color indexed="30"/>
        <rFont val="Calibri"/>
        <family val="2"/>
      </rPr>
      <t>uantité</t>
    </r>
  </si>
  <si>
    <t>Niveau de danger de certaines émissions</t>
  </si>
  <si>
    <r>
      <t xml:space="preserve">Indice de risque
 =  D x F </t>
    </r>
    <r>
      <rPr>
        <sz val="11"/>
        <rFont val="Verdana"/>
        <family val="2"/>
      </rPr>
      <t>x</t>
    </r>
    <r>
      <rPr>
        <b/>
        <sz val="11"/>
        <rFont val="Verdana"/>
        <family val="2"/>
      </rPr>
      <t xml:space="preserve"> Q</t>
    </r>
    <r>
      <rPr>
        <sz val="11"/>
        <rFont val="Verdana"/>
        <family val="2"/>
      </rPr>
      <t/>
    </r>
  </si>
  <si>
    <t>Poussières sans effets spécifiques, Fibre de verre, Laine de verre et de roche …</t>
  </si>
  <si>
    <t>&gt; 42</t>
  </si>
  <si>
    <t>Fumées de soudage (acier …) , Aérosols d’huile d’usinage …</t>
  </si>
  <si>
    <t>21 à 42</t>
  </si>
  <si>
    <t>Poussières de bois,  Travaux exposant au formadéhyde, Silice cristalline (sables, roches, ciments …), Vapeurs essence (benzène …), Fumées de soudage (inox …), Émissions de moteurs diésel, Amiante, FCR en place, Alliage beryllié …</t>
  </si>
  <si>
    <t>&lt; 21</t>
  </si>
  <si>
    <t>&gt; 100</t>
  </si>
  <si>
    <r>
      <t xml:space="preserve">Indice </t>
    </r>
    <r>
      <rPr>
        <b/>
        <sz val="12"/>
        <color rgb="FFFF0000"/>
        <rFont val="Calibri"/>
        <family val="2"/>
        <scheme val="minor"/>
      </rPr>
      <t>D</t>
    </r>
    <r>
      <rPr>
        <sz val="11"/>
        <color theme="1"/>
        <rFont val="Calibri"/>
        <family val="2"/>
        <scheme val="minor"/>
      </rPr>
      <t>anger ²</t>
    </r>
  </si>
  <si>
    <t xml:space="preserve"> ² Voir onglet Echelles de cotation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</si>
</sst>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0C]mmm\-yy;@"/>
  </numFmts>
  <fonts count="53" x14ac:knownFonts="1">
    <font>
      <sz val="11"/>
      <color theme="1"/>
      <name val="Calibri"/>
      <family val="2"/>
      <scheme val="minor"/>
    </font>
    <font>
      <b/>
      <sz val="11"/>
      <color theme="1"/>
      <name val="Calibri"/>
      <family val="2"/>
      <scheme val="minor"/>
    </font>
    <font>
      <sz val="10"/>
      <color theme="1"/>
      <name val="Calibri"/>
      <family val="2"/>
      <scheme val="minor"/>
    </font>
    <font>
      <sz val="9"/>
      <color theme="1"/>
      <name val="Calibri"/>
      <family val="2"/>
      <scheme val="minor"/>
    </font>
    <font>
      <b/>
      <sz val="9"/>
      <color theme="1"/>
      <name val="Calibri"/>
      <family val="2"/>
      <scheme val="minor"/>
    </font>
    <font>
      <b/>
      <sz val="10"/>
      <color theme="1"/>
      <name val="Calibri"/>
      <family val="2"/>
      <scheme val="minor"/>
    </font>
    <font>
      <b/>
      <sz val="12"/>
      <color theme="1"/>
      <name val="Calibri"/>
      <family val="2"/>
      <scheme val="minor"/>
    </font>
    <font>
      <sz val="8"/>
      <color theme="1"/>
      <name val="Calibri"/>
      <family val="2"/>
      <scheme val="minor"/>
    </font>
    <font>
      <b/>
      <sz val="12"/>
      <name val="Calibri"/>
      <family val="2"/>
      <scheme val="minor"/>
    </font>
    <font>
      <b/>
      <sz val="14"/>
      <color theme="1"/>
      <name val="Calibri"/>
      <family val="2"/>
      <scheme val="minor"/>
    </font>
    <font>
      <sz val="10"/>
      <name val="Arial"/>
      <family val="2"/>
    </font>
    <font>
      <b/>
      <sz val="10"/>
      <name val="Arial"/>
      <family val="2"/>
    </font>
    <font>
      <b/>
      <sz val="10"/>
      <color rgb="FFFF0000"/>
      <name val="Arial"/>
      <family val="2"/>
    </font>
    <font>
      <sz val="10"/>
      <color rgb="FFFF0000"/>
      <name val="Arial"/>
      <family val="2"/>
    </font>
    <font>
      <b/>
      <sz val="11"/>
      <color rgb="FFFF0000"/>
      <name val="Arial"/>
      <family val="2"/>
    </font>
    <font>
      <sz val="11"/>
      <color theme="1"/>
      <name val="Calibri"/>
      <family val="2"/>
    </font>
    <font>
      <b/>
      <sz val="12"/>
      <color rgb="FFFF0000"/>
      <name val="Calibri"/>
      <family val="2"/>
      <scheme val="minor"/>
    </font>
    <font>
      <b/>
      <sz val="12"/>
      <color rgb="FF0070C0"/>
      <name val="Calibri"/>
      <family val="2"/>
      <scheme val="minor"/>
    </font>
    <font>
      <sz val="12"/>
      <color theme="1"/>
      <name val="Calibri"/>
      <family val="2"/>
      <scheme val="minor"/>
    </font>
    <font>
      <sz val="14"/>
      <color rgb="FFFF0000"/>
      <name val="Calibri"/>
      <family val="2"/>
      <scheme val="minor"/>
    </font>
    <font>
      <sz val="14"/>
      <color rgb="FF0070C0"/>
      <name val="Calibri"/>
      <family val="2"/>
      <scheme val="minor"/>
    </font>
    <font>
      <sz val="10"/>
      <color theme="1"/>
      <name val="Verdana"/>
      <family val="2"/>
    </font>
    <font>
      <b/>
      <sz val="12"/>
      <color indexed="8"/>
      <name val="Calibri"/>
      <family val="2"/>
    </font>
    <font>
      <sz val="12"/>
      <color indexed="8"/>
      <name val="Calibri"/>
      <family val="2"/>
    </font>
    <font>
      <b/>
      <sz val="12"/>
      <color theme="1"/>
      <name val="Verdana"/>
      <family val="2"/>
    </font>
    <font>
      <sz val="11"/>
      <color theme="1"/>
      <name val="Verdana"/>
      <family val="2"/>
    </font>
    <font>
      <sz val="12"/>
      <color theme="1"/>
      <name val="Tahoma"/>
      <family val="2"/>
    </font>
    <font>
      <b/>
      <sz val="11"/>
      <color theme="1"/>
      <name val="Verdana"/>
      <family val="2"/>
    </font>
    <font>
      <sz val="12"/>
      <color rgb="FF0070C0"/>
      <name val="Verdana"/>
      <family val="2"/>
    </font>
    <font>
      <sz val="10"/>
      <color indexed="8"/>
      <name val="Verdana"/>
      <family val="2"/>
    </font>
    <font>
      <sz val="12"/>
      <color indexed="8"/>
      <name val="Verdana"/>
      <family val="2"/>
    </font>
    <font>
      <sz val="12"/>
      <color indexed="30"/>
      <name val="Verdana"/>
      <family val="2"/>
    </font>
    <font>
      <sz val="12"/>
      <color theme="1"/>
      <name val="Verdana"/>
      <family val="2"/>
    </font>
    <font>
      <b/>
      <sz val="10"/>
      <color theme="1"/>
      <name val="Verdana"/>
      <family val="2"/>
    </font>
    <font>
      <b/>
      <sz val="12"/>
      <color rgb="FFC00000"/>
      <name val="Verdana"/>
      <family val="2"/>
    </font>
    <font>
      <b/>
      <sz val="12"/>
      <color rgb="FFE36C0A"/>
      <name val="Verdana"/>
      <family val="2"/>
    </font>
    <font>
      <b/>
      <sz val="12"/>
      <color rgb="FF00B050"/>
      <name val="Verdana"/>
      <family val="2"/>
    </font>
    <font>
      <b/>
      <sz val="12"/>
      <color theme="1"/>
      <name val="Tahoma"/>
      <family val="2"/>
    </font>
    <font>
      <sz val="11"/>
      <color rgb="FF0070C0"/>
      <name val="Verdana"/>
      <family val="2"/>
    </font>
    <font>
      <sz val="14"/>
      <color theme="1"/>
      <name val="Calibri"/>
      <family val="2"/>
    </font>
    <font>
      <b/>
      <sz val="14"/>
      <color indexed="53"/>
      <name val="Calibri"/>
      <family val="2"/>
    </font>
    <font>
      <sz val="14"/>
      <color indexed="8"/>
      <name val="Calibri"/>
      <family val="2"/>
    </font>
    <font>
      <b/>
      <sz val="14"/>
      <color indexed="10"/>
      <name val="Calibri"/>
      <family val="2"/>
    </font>
    <font>
      <sz val="12"/>
      <color indexed="10"/>
      <name val="Calibri"/>
      <family val="2"/>
    </font>
    <font>
      <b/>
      <sz val="12"/>
      <color rgb="FF0070C0"/>
      <name val="Calibri"/>
      <family val="2"/>
    </font>
    <font>
      <sz val="12"/>
      <color rgb="FF0070C0"/>
      <name val="Calibri"/>
      <family val="2"/>
    </font>
    <font>
      <b/>
      <sz val="14"/>
      <color indexed="30"/>
      <name val="Calibri"/>
      <family val="2"/>
    </font>
    <font>
      <sz val="12"/>
      <color indexed="30"/>
      <name val="Calibri"/>
      <family val="2"/>
    </font>
    <font>
      <b/>
      <sz val="11"/>
      <name val="Verdana"/>
      <family val="2"/>
    </font>
    <font>
      <sz val="11"/>
      <name val="Verdana"/>
      <family val="2"/>
    </font>
    <font>
      <b/>
      <sz val="11"/>
      <color rgb="FFC00000"/>
      <name val="Verdana"/>
      <family val="2"/>
    </font>
    <font>
      <b/>
      <sz val="11"/>
      <color theme="9" tint="-0.249977111117893"/>
      <name val="Verdana"/>
      <family val="2"/>
    </font>
    <font>
      <b/>
      <sz val="11"/>
      <color rgb="FF0070C0"/>
      <name val="Verdana"/>
      <family val="2"/>
    </font>
  </fonts>
  <fills count="14">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
      <patternFill patternType="solid">
        <fgColor rgb="FF92D050"/>
        <bgColor indexed="64"/>
      </patternFill>
    </fill>
    <fill>
      <patternFill patternType="solid">
        <fgColor rgb="FF00FFFF"/>
        <bgColor indexed="64"/>
      </patternFill>
    </fill>
    <fill>
      <patternFill patternType="solid">
        <fgColor theme="0" tint="-4.9989318521683403E-2"/>
        <bgColor indexed="64"/>
      </patternFill>
    </fill>
    <fill>
      <patternFill patternType="solid">
        <fgColor rgb="FF00FF00"/>
        <bgColor indexed="64"/>
      </patternFill>
    </fill>
    <fill>
      <patternFill patternType="solid">
        <fgColor rgb="FFFFFFCC"/>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rgb="FFFFFFFF"/>
        <bgColor indexed="64"/>
      </patternFill>
    </fill>
    <fill>
      <patternFill patternType="solid">
        <fgColor theme="9" tint="0.7999816888943144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s>
  <cellStyleXfs count="2">
    <xf numFmtId="0" fontId="0" fillId="0" borderId="0"/>
    <xf numFmtId="0" fontId="10" fillId="0" borderId="0"/>
  </cellStyleXfs>
  <cellXfs count="180">
    <xf numFmtId="0" fontId="0" fillId="0" borderId="0" xfId="0"/>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center"/>
    </xf>
    <xf numFmtId="0" fontId="0" fillId="0" borderId="1" xfId="0" applyBorder="1" applyAlignment="1">
      <alignment horizontal="center" vertical="center" wrapText="1"/>
    </xf>
    <xf numFmtId="0" fontId="0" fillId="0" borderId="1" xfId="0" applyBorder="1" applyAlignment="1">
      <alignment vertical="center" wrapText="1"/>
    </xf>
    <xf numFmtId="0" fontId="1" fillId="0" borderId="8" xfId="0" applyFont="1" applyBorder="1" applyAlignment="1">
      <alignment horizontal="center" vertical="center" wrapText="1"/>
    </xf>
    <xf numFmtId="0" fontId="0" fillId="0" borderId="9" xfId="0" applyBorder="1" applyAlignment="1">
      <alignment horizontal="center" vertical="center" wrapText="1"/>
    </xf>
    <xf numFmtId="0" fontId="4" fillId="0" borderId="9" xfId="0" applyFont="1" applyBorder="1" applyAlignment="1">
      <alignment horizontal="center" wrapText="1"/>
    </xf>
    <xf numFmtId="0" fontId="1" fillId="0" borderId="9" xfId="0" applyFont="1" applyBorder="1" applyAlignment="1">
      <alignment horizontal="center" vertical="center" wrapText="1"/>
    </xf>
    <xf numFmtId="0" fontId="0" fillId="0" borderId="10" xfId="0" applyBorder="1" applyAlignment="1">
      <alignment horizontal="center" vertical="center" wrapText="1"/>
    </xf>
    <xf numFmtId="0" fontId="0" fillId="0" borderId="4"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top" wrapText="1"/>
    </xf>
    <xf numFmtId="0" fontId="0" fillId="0" borderId="12" xfId="0" applyBorder="1" applyAlignment="1">
      <alignment vertical="center" wrapText="1"/>
    </xf>
    <xf numFmtId="0" fontId="0" fillId="0" borderId="13" xfId="0" applyBorder="1" applyAlignment="1">
      <alignment vertical="center" wrapText="1"/>
    </xf>
    <xf numFmtId="0" fontId="0" fillId="0" borderId="14"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2" fillId="0" borderId="19" xfId="0" applyFont="1" applyBorder="1" applyAlignment="1">
      <alignment horizont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0" fillId="0" borderId="0" xfId="0" applyAlignment="1">
      <alignment horizontal="right" vertical="top"/>
    </xf>
    <xf numFmtId="0" fontId="0" fillId="0" borderId="0" xfId="0" applyAlignment="1">
      <alignment vertical="top"/>
    </xf>
    <xf numFmtId="0" fontId="2" fillId="0" borderId="0" xfId="0" applyFont="1"/>
    <xf numFmtId="0" fontId="2" fillId="0" borderId="0" xfId="0" applyFont="1" applyAlignment="1">
      <alignment horizontal="center"/>
    </xf>
    <xf numFmtId="0" fontId="0" fillId="0" borderId="0" xfId="0" applyAlignment="1"/>
    <xf numFmtId="0" fontId="0" fillId="2" borderId="0" xfId="0" applyFill="1" applyAlignment="1">
      <alignment horizontal="center"/>
    </xf>
    <xf numFmtId="0" fontId="0" fillId="0" borderId="15" xfId="0" applyBorder="1" applyAlignment="1">
      <alignment horizontal="center" vertical="center" wrapText="1"/>
    </xf>
    <xf numFmtId="0" fontId="0" fillId="0" borderId="3" xfId="0" applyBorder="1" applyAlignment="1">
      <alignment horizontal="center" vertical="center" wrapText="1"/>
    </xf>
    <xf numFmtId="0" fontId="0" fillId="0" borderId="6" xfId="0" applyBorder="1" applyAlignment="1">
      <alignment horizontal="center" vertical="center" wrapText="1"/>
    </xf>
    <xf numFmtId="0" fontId="0" fillId="0" borderId="16"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7" xfId="0" applyBorder="1" applyAlignment="1">
      <alignment horizontal="center" vertical="center" wrapText="1"/>
    </xf>
    <xf numFmtId="164" fontId="0" fillId="0" borderId="1" xfId="0" applyNumberFormat="1" applyBorder="1" applyAlignment="1">
      <alignment vertical="center" wrapText="1"/>
    </xf>
    <xf numFmtId="164" fontId="0" fillId="0" borderId="13" xfId="0" applyNumberFormat="1" applyBorder="1" applyAlignment="1">
      <alignment vertical="center" wrapText="1"/>
    </xf>
    <xf numFmtId="0" fontId="0" fillId="0" borderId="16" xfId="0" applyBorder="1" applyAlignment="1">
      <alignment vertical="center" wrapText="1"/>
    </xf>
    <xf numFmtId="0" fontId="0" fillId="0" borderId="4" xfId="0" applyBorder="1" applyAlignment="1">
      <alignment vertical="center" wrapText="1"/>
    </xf>
    <xf numFmtId="0" fontId="0" fillId="6" borderId="12" xfId="0" applyFill="1" applyBorder="1" applyAlignment="1">
      <alignment vertical="center" wrapText="1"/>
    </xf>
    <xf numFmtId="0" fontId="0" fillId="6" borderId="13" xfId="0" applyFill="1" applyBorder="1" applyAlignment="1">
      <alignment horizontal="center" vertical="center" wrapText="1"/>
    </xf>
    <xf numFmtId="0" fontId="0" fillId="6" borderId="13" xfId="0" applyFill="1" applyBorder="1" applyAlignment="1">
      <alignment vertical="center" wrapText="1"/>
    </xf>
    <xf numFmtId="164" fontId="0" fillId="6" borderId="13" xfId="0" applyNumberFormat="1" applyFont="1" applyFill="1" applyBorder="1" applyAlignment="1">
      <alignment horizontal="center" vertical="center" wrapText="1"/>
    </xf>
    <xf numFmtId="0" fontId="0" fillId="6" borderId="15" xfId="0" applyFill="1" applyBorder="1" applyAlignment="1">
      <alignment horizontal="center" vertical="center" wrapText="1"/>
    </xf>
    <xf numFmtId="0" fontId="0" fillId="6" borderId="12" xfId="0" applyFill="1" applyBorder="1" applyAlignment="1">
      <alignment horizontal="center" vertical="center" wrapText="1"/>
    </xf>
    <xf numFmtId="0" fontId="0" fillId="6" borderId="14" xfId="0" applyFill="1" applyBorder="1" applyAlignment="1">
      <alignment horizontal="center" vertical="center" wrapText="1"/>
    </xf>
    <xf numFmtId="0" fontId="0" fillId="6" borderId="16" xfId="0" applyFill="1" applyBorder="1" applyAlignment="1">
      <alignment horizontal="center" vertical="center" wrapText="1"/>
    </xf>
    <xf numFmtId="0" fontId="3" fillId="6" borderId="13" xfId="0" applyFont="1" applyFill="1" applyBorder="1" applyAlignment="1">
      <alignment horizontal="center" vertical="center" wrapText="1"/>
    </xf>
    <xf numFmtId="0" fontId="0" fillId="6" borderId="0" xfId="0" applyFill="1" applyAlignment="1">
      <alignment vertical="center" wrapText="1"/>
    </xf>
    <xf numFmtId="0" fontId="10" fillId="0" borderId="0" xfId="1"/>
    <xf numFmtId="0" fontId="11" fillId="0" borderId="0" xfId="1" applyFont="1" applyAlignment="1">
      <alignment horizontal="center"/>
    </xf>
    <xf numFmtId="0" fontId="12" fillId="0" borderId="0" xfId="1" applyFont="1" applyAlignment="1">
      <alignment horizontal="center"/>
    </xf>
    <xf numFmtId="0" fontId="13" fillId="0" borderId="0" xfId="1" applyFont="1"/>
    <xf numFmtId="0" fontId="10" fillId="0" borderId="0" xfId="1" applyFont="1" applyAlignment="1">
      <alignment horizontal="center"/>
    </xf>
    <xf numFmtId="0" fontId="11" fillId="2" borderId="0" xfId="1" applyFont="1" applyFill="1" applyAlignment="1">
      <alignment horizontal="center"/>
    </xf>
    <xf numFmtId="0" fontId="10" fillId="2" borderId="0" xfId="1" applyFill="1"/>
    <xf numFmtId="0" fontId="12" fillId="0" borderId="0" xfId="1" applyFont="1"/>
    <xf numFmtId="0" fontId="10" fillId="0" borderId="0" xfId="1" applyAlignment="1"/>
    <xf numFmtId="0" fontId="0" fillId="0" borderId="0" xfId="0" applyAlignment="1">
      <alignment horizontal="center" vertical="center"/>
    </xf>
    <xf numFmtId="0" fontId="1" fillId="0" borderId="25" xfId="0" applyFont="1" applyBorder="1" applyAlignment="1">
      <alignment horizontal="center"/>
    </xf>
    <xf numFmtId="0" fontId="1" fillId="0" borderId="5" xfId="0" applyFont="1" applyBorder="1" applyAlignment="1">
      <alignment horizontal="center"/>
    </xf>
    <xf numFmtId="0" fontId="0" fillId="0" borderId="26" xfId="0" applyBorder="1" applyAlignment="1">
      <alignment horizontal="center" vertical="center" wrapText="1"/>
    </xf>
    <xf numFmtId="0" fontId="0" fillId="0" borderId="17" xfId="0" applyBorder="1" applyAlignment="1">
      <alignment horizontal="center" vertical="center" wrapText="1"/>
    </xf>
    <xf numFmtId="0" fontId="0" fillId="0" borderId="27" xfId="0" applyBorder="1" applyAlignment="1">
      <alignment horizontal="left" vertical="top"/>
    </xf>
    <xf numFmtId="0" fontId="8" fillId="3" borderId="20" xfId="0" applyFont="1" applyFill="1" applyBorder="1" applyAlignment="1">
      <alignment horizontal="center"/>
    </xf>
    <xf numFmtId="0" fontId="8" fillId="3" borderId="21" xfId="0" applyFont="1" applyFill="1" applyBorder="1" applyAlignment="1">
      <alignment horizontal="center"/>
    </xf>
    <xf numFmtId="0" fontId="8" fillId="3" borderId="22" xfId="0" applyFont="1" applyFill="1" applyBorder="1" applyAlignment="1">
      <alignment horizontal="center"/>
    </xf>
    <xf numFmtId="0" fontId="6" fillId="5" borderId="20" xfId="0" applyFont="1" applyFill="1" applyBorder="1" applyAlignment="1">
      <alignment horizontal="center"/>
    </xf>
    <xf numFmtId="0" fontId="6" fillId="5" borderId="21" xfId="0" applyFont="1" applyFill="1" applyBorder="1" applyAlignment="1">
      <alignment horizontal="center"/>
    </xf>
    <xf numFmtId="0" fontId="6" fillId="5" borderId="22" xfId="0" applyFont="1" applyFill="1" applyBorder="1" applyAlignment="1">
      <alignment horizontal="center"/>
    </xf>
    <xf numFmtId="0" fontId="8" fillId="7" borderId="20" xfId="0" applyFont="1" applyFill="1" applyBorder="1" applyAlignment="1">
      <alignment horizontal="center"/>
    </xf>
    <xf numFmtId="0" fontId="8" fillId="7" borderId="21" xfId="0" applyFont="1" applyFill="1" applyBorder="1" applyAlignment="1">
      <alignment horizontal="center"/>
    </xf>
    <xf numFmtId="0" fontId="1" fillId="0" borderId="29"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1" xfId="0" applyFont="1" applyBorder="1" applyAlignment="1">
      <alignment horizontal="center"/>
    </xf>
    <xf numFmtId="0" fontId="1" fillId="0" borderId="23" xfId="0" applyFont="1" applyBorder="1" applyAlignment="1">
      <alignment horizontal="center"/>
    </xf>
    <xf numFmtId="0" fontId="1" fillId="0" borderId="24" xfId="0" applyFont="1" applyBorder="1" applyAlignment="1">
      <alignment horizontal="center"/>
    </xf>
    <xf numFmtId="0" fontId="1" fillId="0" borderId="11" xfId="0" applyFont="1" applyBorder="1" applyAlignment="1">
      <alignment horizontal="center" wrapText="1"/>
    </xf>
    <xf numFmtId="0" fontId="0" fillId="0" borderId="27" xfId="0" applyBorder="1" applyAlignment="1">
      <alignment horizontal="center" vertical="top" wrapText="1"/>
    </xf>
    <xf numFmtId="0" fontId="0" fillId="0" borderId="31" xfId="0" applyBorder="1" applyAlignment="1">
      <alignment horizontal="center" vertical="center" wrapText="1"/>
    </xf>
    <xf numFmtId="0" fontId="0" fillId="0" borderId="28" xfId="0" applyBorder="1" applyAlignment="1">
      <alignment horizontal="center" vertical="center" wrapText="1"/>
    </xf>
    <xf numFmtId="0" fontId="0" fillId="0" borderId="32" xfId="0" applyBorder="1" applyAlignment="1">
      <alignment horizontal="center" vertical="center" wrapText="1"/>
    </xf>
    <xf numFmtId="0" fontId="2" fillId="0" borderId="18" xfId="0" applyFont="1" applyBorder="1" applyAlignment="1">
      <alignment horizontal="center"/>
    </xf>
    <xf numFmtId="0" fontId="2" fillId="0" borderId="2" xfId="0" applyFont="1" applyBorder="1" applyAlignment="1">
      <alignment horizontal="center"/>
    </xf>
    <xf numFmtId="0" fontId="8" fillId="4" borderId="20" xfId="0" applyFont="1" applyFill="1" applyBorder="1" applyAlignment="1">
      <alignment horizontal="center"/>
    </xf>
    <xf numFmtId="0" fontId="8" fillId="4" borderId="21" xfId="0" applyFont="1" applyFill="1" applyBorder="1" applyAlignment="1">
      <alignment horizontal="center"/>
    </xf>
    <xf numFmtId="0" fontId="8" fillId="4" borderId="22" xfId="0" applyFont="1" applyFill="1" applyBorder="1" applyAlignment="1">
      <alignment horizontal="center"/>
    </xf>
    <xf numFmtId="0" fontId="11" fillId="0" borderId="0" xfId="1" applyFont="1" applyAlignment="1">
      <alignment horizontal="left"/>
    </xf>
    <xf numFmtId="0" fontId="10" fillId="0" borderId="0" xfId="1" applyAlignment="1">
      <alignment horizontal="left"/>
    </xf>
    <xf numFmtId="0" fontId="0" fillId="0" borderId="33" xfId="0" applyBorder="1" applyAlignment="1">
      <alignment horizontal="center" vertical="center" wrapText="1"/>
    </xf>
    <xf numFmtId="0" fontId="6" fillId="8" borderId="35" xfId="0" applyFont="1" applyFill="1" applyBorder="1" applyAlignment="1">
      <alignment horizontal="center"/>
    </xf>
    <xf numFmtId="0" fontId="6" fillId="8" borderId="36" xfId="0" applyFont="1" applyFill="1" applyBorder="1" applyAlignment="1">
      <alignment horizontal="center"/>
    </xf>
    <xf numFmtId="0" fontId="6" fillId="8" borderId="37" xfId="0" applyFont="1" applyFill="1" applyBorder="1" applyAlignment="1">
      <alignment horizontal="center"/>
    </xf>
    <xf numFmtId="0" fontId="0" fillId="0" borderId="12" xfId="0" applyFont="1" applyBorder="1" applyAlignment="1">
      <alignment horizontal="center" vertical="center" wrapText="1"/>
    </xf>
    <xf numFmtId="0" fontId="0" fillId="9" borderId="13" xfId="0" applyFill="1" applyBorder="1" applyAlignment="1">
      <alignment horizontal="center" vertical="center" textRotation="90" wrapText="1"/>
    </xf>
    <xf numFmtId="0" fontId="0" fillId="10" borderId="13" xfId="0" applyFill="1" applyBorder="1" applyAlignment="1">
      <alignment horizontal="center" vertical="center" textRotation="90" wrapText="1"/>
    </xf>
    <xf numFmtId="0" fontId="0" fillId="8" borderId="13" xfId="0" applyFill="1" applyBorder="1" applyAlignment="1">
      <alignment horizontal="center" vertical="center" textRotation="90" wrapText="1"/>
    </xf>
    <xf numFmtId="0" fontId="1" fillId="8" borderId="14" xfId="0" applyFont="1" applyFill="1" applyBorder="1" applyAlignment="1">
      <alignment horizontal="center" vertical="center" textRotation="90" wrapText="1"/>
    </xf>
    <xf numFmtId="0" fontId="0" fillId="0" borderId="8" xfId="0" applyFont="1" applyBorder="1" applyAlignment="1">
      <alignment horizontal="center" vertical="center" wrapText="1"/>
    </xf>
    <xf numFmtId="0" fontId="0" fillId="9" borderId="9" xfId="0" applyFill="1" applyBorder="1" applyAlignment="1">
      <alignment horizontal="center" vertical="center" textRotation="90" wrapText="1"/>
    </xf>
    <xf numFmtId="0" fontId="0" fillId="10" borderId="9" xfId="0" applyFill="1" applyBorder="1" applyAlignment="1">
      <alignment horizontal="center" vertical="center" textRotation="90" wrapText="1"/>
    </xf>
    <xf numFmtId="0" fontId="0" fillId="8" borderId="9" xfId="0" applyFill="1" applyBorder="1" applyAlignment="1">
      <alignment horizontal="center" vertical="center" textRotation="90" wrapText="1"/>
    </xf>
    <xf numFmtId="0" fontId="1" fillId="8" borderId="10" xfId="0" applyFont="1" applyFill="1" applyBorder="1" applyAlignment="1">
      <alignment horizontal="center" vertical="center" textRotation="90" wrapText="1"/>
    </xf>
    <xf numFmtId="0" fontId="19" fillId="0" borderId="0" xfId="0" applyFont="1" applyFill="1" applyAlignment="1">
      <alignment horizontal="center"/>
    </xf>
    <xf numFmtId="0" fontId="20" fillId="0" borderId="0" xfId="0" applyFont="1" applyAlignment="1">
      <alignment horizontal="center"/>
    </xf>
    <xf numFmtId="0" fontId="21" fillId="0" borderId="0" xfId="0" applyFont="1" applyFill="1" applyBorder="1" applyAlignment="1">
      <alignment horizontal="center"/>
    </xf>
    <xf numFmtId="0" fontId="18" fillId="0" borderId="0" xfId="0" applyFont="1" applyAlignment="1">
      <alignment horizontal="center"/>
    </xf>
    <xf numFmtId="0" fontId="24" fillId="0" borderId="35" xfId="0" applyFont="1" applyBorder="1" applyAlignment="1">
      <alignment horizontal="center" vertical="center" wrapText="1"/>
    </xf>
    <xf numFmtId="0" fontId="24" fillId="0" borderId="36" xfId="0" applyFont="1" applyBorder="1" applyAlignment="1">
      <alignment horizontal="center" vertical="center" wrapText="1"/>
    </xf>
    <xf numFmtId="0" fontId="24" fillId="0" borderId="37" xfId="0" applyFont="1" applyBorder="1" applyAlignment="1">
      <alignment horizontal="center" vertical="center" wrapText="1"/>
    </xf>
    <xf numFmtId="0" fontId="0" fillId="0" borderId="29" xfId="0" applyBorder="1"/>
    <xf numFmtId="0" fontId="0" fillId="0" borderId="0" xfId="0" applyBorder="1"/>
    <xf numFmtId="0" fontId="25" fillId="0" borderId="12" xfId="0" applyFont="1" applyBorder="1" applyAlignment="1">
      <alignment horizontal="center"/>
    </xf>
    <xf numFmtId="0" fontId="21" fillId="0" borderId="13" xfId="0" applyFont="1" applyBorder="1"/>
    <xf numFmtId="0" fontId="25" fillId="0" borderId="14" xfId="0" applyFont="1" applyBorder="1" applyAlignment="1">
      <alignment horizontal="center"/>
    </xf>
    <xf numFmtId="0" fontId="26" fillId="0" borderId="0" xfId="0" applyFont="1" applyBorder="1" applyAlignment="1">
      <alignment vertical="center"/>
    </xf>
    <xf numFmtId="0" fontId="24" fillId="11" borderId="34" xfId="0" applyFont="1" applyFill="1" applyBorder="1" applyAlignment="1">
      <alignment horizontal="center" vertical="center" wrapText="1"/>
    </xf>
    <xf numFmtId="0" fontId="24" fillId="11" borderId="22" xfId="0" applyFont="1" applyFill="1" applyBorder="1" applyAlignment="1">
      <alignment horizontal="center" vertical="center" wrapText="1"/>
    </xf>
    <xf numFmtId="0" fontId="26" fillId="0" borderId="0" xfId="0" applyFont="1" applyBorder="1" applyAlignment="1">
      <alignment horizontal="center" vertical="center" wrapText="1"/>
    </xf>
    <xf numFmtId="0" fontId="27" fillId="0" borderId="38" xfId="0" applyFont="1" applyBorder="1" applyAlignment="1"/>
    <xf numFmtId="0" fontId="21" fillId="0" borderId="1" xfId="0" applyFont="1" applyBorder="1"/>
    <xf numFmtId="0" fontId="25" fillId="0" borderId="7" xfId="0" applyFont="1" applyBorder="1" applyAlignment="1">
      <alignment horizontal="center"/>
    </xf>
    <xf numFmtId="0" fontId="21" fillId="0" borderId="39" xfId="0" applyFont="1" applyBorder="1" applyAlignment="1">
      <alignment horizontal="center" vertical="center" wrapText="1"/>
    </xf>
    <xf numFmtId="0" fontId="28" fillId="0" borderId="40" xfId="0" applyFont="1" applyBorder="1" applyAlignment="1">
      <alignment horizontal="center" vertical="center" wrapText="1"/>
    </xf>
    <xf numFmtId="0" fontId="32" fillId="0" borderId="40" xfId="0" applyFont="1" applyBorder="1" applyAlignment="1">
      <alignment horizontal="center" vertical="center" wrapText="1"/>
    </xf>
    <xf numFmtId="0" fontId="21" fillId="0" borderId="1" xfId="0" applyFont="1" applyBorder="1" applyAlignment="1">
      <alignment wrapText="1"/>
    </xf>
    <xf numFmtId="0" fontId="25" fillId="0" borderId="7" xfId="0" applyFont="1" applyBorder="1" applyAlignment="1">
      <alignment horizontal="center" vertical="center"/>
    </xf>
    <xf numFmtId="0" fontId="24" fillId="0" borderId="0" xfId="0" applyFont="1" applyBorder="1" applyAlignment="1">
      <alignment vertical="center" wrapText="1"/>
    </xf>
    <xf numFmtId="0" fontId="33" fillId="0" borderId="38" xfId="0" applyFont="1" applyBorder="1" applyAlignment="1">
      <alignment horizontal="center"/>
    </xf>
    <xf numFmtId="0" fontId="34" fillId="0" borderId="0" xfId="0" applyFont="1" applyBorder="1" applyAlignment="1">
      <alignment vertical="center" wrapText="1"/>
    </xf>
    <xf numFmtId="0" fontId="27" fillId="0" borderId="18" xfId="0" applyFont="1" applyBorder="1" applyAlignment="1"/>
    <xf numFmtId="0" fontId="35" fillId="0" borderId="0" xfId="0" applyFont="1" applyBorder="1" applyAlignment="1">
      <alignment vertical="center" wrapText="1"/>
    </xf>
    <xf numFmtId="0" fontId="27" fillId="0" borderId="41" xfId="0" applyFont="1" applyBorder="1" applyAlignment="1"/>
    <xf numFmtId="0" fontId="36" fillId="0" borderId="0" xfId="0" applyFont="1" applyBorder="1" applyAlignment="1">
      <alignment vertical="center" wrapText="1"/>
    </xf>
    <xf numFmtId="0" fontId="24" fillId="11" borderId="20" xfId="0" applyFont="1" applyFill="1" applyBorder="1" applyAlignment="1">
      <alignment horizontal="center" vertical="center"/>
    </xf>
    <xf numFmtId="0" fontId="24" fillId="11" borderId="22" xfId="0" applyFont="1" applyFill="1" applyBorder="1" applyAlignment="1">
      <alignment horizontal="center" vertical="center"/>
    </xf>
    <xf numFmtId="0" fontId="37" fillId="11" borderId="22" xfId="0" applyFont="1" applyFill="1" applyBorder="1" applyAlignment="1">
      <alignment horizontal="center" vertical="center" wrapText="1"/>
    </xf>
    <xf numFmtId="0" fontId="21" fillId="0" borderId="39" xfId="0" applyFont="1" applyBorder="1" applyAlignment="1">
      <alignment horizontal="center" vertical="center"/>
    </xf>
    <xf numFmtId="0" fontId="38" fillId="0" borderId="40" xfId="0" applyFont="1" applyBorder="1" applyAlignment="1">
      <alignment horizontal="center" vertical="center"/>
    </xf>
    <xf numFmtId="0" fontId="21" fillId="12" borderId="34" xfId="0" applyFont="1" applyFill="1" applyBorder="1" applyAlignment="1">
      <alignment horizontal="center" vertical="center"/>
    </xf>
    <xf numFmtId="0" fontId="38" fillId="12" borderId="22" xfId="0" applyFont="1" applyFill="1" applyBorder="1" applyAlignment="1">
      <alignment horizontal="center" vertical="center"/>
    </xf>
    <xf numFmtId="0" fontId="32" fillId="12" borderId="34" xfId="0" applyFont="1" applyFill="1" applyBorder="1" applyAlignment="1">
      <alignment horizontal="center" vertical="center" wrapText="1"/>
    </xf>
    <xf numFmtId="0" fontId="33" fillId="0" borderId="18" xfId="0" applyFont="1" applyBorder="1" applyAlignment="1">
      <alignment horizontal="center"/>
    </xf>
    <xf numFmtId="0" fontId="21" fillId="0" borderId="1" xfId="0" applyFont="1" applyBorder="1" applyAlignment="1">
      <alignment vertical="center"/>
    </xf>
    <xf numFmtId="0" fontId="33" fillId="0" borderId="42" xfId="0" applyFont="1" applyBorder="1" applyAlignment="1">
      <alignment horizontal="center"/>
    </xf>
    <xf numFmtId="0" fontId="21" fillId="0" borderId="9" xfId="0" applyFont="1" applyBorder="1" applyAlignment="1">
      <alignment vertical="center" wrapText="1"/>
    </xf>
    <xf numFmtId="0" fontId="25" fillId="0" borderId="10" xfId="0" applyFont="1" applyBorder="1" applyAlignment="1">
      <alignment horizontal="center" vertical="center"/>
    </xf>
    <xf numFmtId="0" fontId="27" fillId="0" borderId="0" xfId="0" applyFont="1" applyBorder="1" applyAlignment="1">
      <alignment horizontal="center"/>
    </xf>
    <xf numFmtId="0" fontId="21" fillId="0" borderId="0" xfId="0" applyFont="1" applyBorder="1"/>
    <xf numFmtId="0" fontId="25" fillId="0" borderId="0" xfId="0" applyFont="1" applyBorder="1" applyAlignment="1">
      <alignment horizontal="center"/>
    </xf>
    <xf numFmtId="0" fontId="39" fillId="0" borderId="0" xfId="0" applyFont="1" applyAlignment="1">
      <alignment horizontal="right" vertical="center"/>
    </xf>
    <xf numFmtId="0" fontId="24" fillId="0" borderId="0" xfId="0" applyFont="1" applyBorder="1" applyAlignment="1">
      <alignment horizontal="center" vertical="center" wrapText="1"/>
    </xf>
    <xf numFmtId="0" fontId="24" fillId="0" borderId="22" xfId="0" applyFont="1" applyBorder="1" applyAlignment="1">
      <alignment horizontal="center" vertical="center" wrapText="1"/>
    </xf>
    <xf numFmtId="0" fontId="48" fillId="13" borderId="34" xfId="0" applyFont="1" applyFill="1" applyBorder="1" applyAlignment="1">
      <alignment horizontal="center" vertical="center" wrapText="1"/>
    </xf>
    <xf numFmtId="0" fontId="0" fillId="0" borderId="18" xfId="0" applyBorder="1"/>
    <xf numFmtId="0" fontId="25" fillId="0" borderId="19" xfId="0" applyFont="1" applyBorder="1" applyAlignment="1">
      <alignment horizontal="center" vertical="center"/>
    </xf>
    <xf numFmtId="0" fontId="50" fillId="0" borderId="34" xfId="0" applyFont="1" applyFill="1" applyBorder="1" applyAlignment="1">
      <alignment horizontal="center" vertical="center" wrapText="1"/>
    </xf>
    <xf numFmtId="0" fontId="0" fillId="0" borderId="6" xfId="0" applyBorder="1"/>
    <xf numFmtId="0" fontId="51" fillId="0" borderId="34" xfId="0" applyFont="1" applyFill="1" applyBorder="1" applyAlignment="1">
      <alignment horizontal="center" vertical="center" wrapText="1"/>
    </xf>
    <xf numFmtId="0" fontId="0" fillId="0" borderId="41" xfId="0" applyBorder="1" applyAlignment="1">
      <alignment horizontal="center" wrapText="1"/>
    </xf>
    <xf numFmtId="0" fontId="25" fillId="0" borderId="43" xfId="0" applyFont="1" applyBorder="1" applyAlignment="1">
      <alignment horizontal="center" vertical="center"/>
    </xf>
    <xf numFmtId="0" fontId="52" fillId="0" borderId="34" xfId="0" applyFont="1" applyFill="1" applyBorder="1" applyAlignment="1">
      <alignment horizontal="center" vertical="center" wrapText="1"/>
    </xf>
    <xf numFmtId="0" fontId="0" fillId="0" borderId="42" xfId="0" applyBorder="1" applyAlignment="1">
      <alignment horizontal="center" wrapText="1"/>
    </xf>
    <xf numFmtId="0" fontId="25" fillId="0" borderId="44" xfId="0" applyFont="1" applyBorder="1" applyAlignment="1">
      <alignment horizontal="center" vertical="center"/>
    </xf>
    <xf numFmtId="0" fontId="0" fillId="10" borderId="2" xfId="0" applyFill="1" applyBorder="1" applyAlignment="1">
      <alignment horizontal="center" vertical="center" wrapText="1"/>
    </xf>
    <xf numFmtId="0" fontId="0" fillId="8" borderId="2" xfId="0" applyFill="1" applyBorder="1" applyAlignment="1">
      <alignment horizontal="center" vertical="center" wrapText="1"/>
    </xf>
    <xf numFmtId="0" fontId="0" fillId="8" borderId="19" xfId="0" applyFill="1" applyBorder="1" applyAlignment="1">
      <alignment horizontal="center" vertical="center" wrapText="1"/>
    </xf>
    <xf numFmtId="0" fontId="0" fillId="9" borderId="1" xfId="0" applyFill="1" applyBorder="1" applyAlignment="1">
      <alignment horizontal="center" vertical="center" wrapText="1"/>
    </xf>
    <xf numFmtId="0" fontId="0" fillId="10" borderId="1" xfId="0" applyFill="1" applyBorder="1" applyAlignment="1">
      <alignment horizontal="center" vertical="center" wrapText="1"/>
    </xf>
    <xf numFmtId="0" fontId="0" fillId="9" borderId="9" xfId="0" applyFill="1" applyBorder="1" applyAlignment="1">
      <alignment horizontal="center" vertical="center" wrapText="1"/>
    </xf>
    <xf numFmtId="0" fontId="0" fillId="10" borderId="9" xfId="0" applyFill="1" applyBorder="1" applyAlignment="1">
      <alignment horizontal="center" vertical="center" wrapText="1"/>
    </xf>
    <xf numFmtId="0" fontId="0" fillId="0" borderId="27" xfId="0" applyBorder="1" applyAlignment="1">
      <alignment horizontal="center" vertical="center"/>
    </xf>
    <xf numFmtId="0" fontId="0" fillId="9" borderId="13" xfId="0" applyFill="1" applyBorder="1" applyAlignment="1">
      <alignment horizontal="center" vertical="center" wrapText="1"/>
    </xf>
    <xf numFmtId="0" fontId="0" fillId="10" borderId="13" xfId="0" applyFill="1" applyBorder="1" applyAlignment="1">
      <alignment horizontal="center" vertical="center" wrapText="1"/>
    </xf>
    <xf numFmtId="0" fontId="0" fillId="8" borderId="13" xfId="0" applyFill="1" applyBorder="1" applyAlignment="1">
      <alignment horizontal="center" vertical="center" wrapText="1"/>
    </xf>
    <xf numFmtId="0" fontId="0" fillId="8" borderId="14" xfId="0" applyFill="1" applyBorder="1" applyAlignment="1">
      <alignment horizontal="center" vertical="center" wrapText="1"/>
    </xf>
    <xf numFmtId="0" fontId="0" fillId="10" borderId="17" xfId="0" applyFill="1" applyBorder="1" applyAlignment="1">
      <alignment horizontal="center" vertical="center" wrapText="1"/>
    </xf>
    <xf numFmtId="0" fontId="0" fillId="8" borderId="17" xfId="0" applyFill="1" applyBorder="1" applyAlignment="1">
      <alignment horizontal="center" vertical="center" wrapText="1"/>
    </xf>
    <xf numFmtId="0" fontId="0" fillId="8" borderId="44" xfId="0" applyFill="1" applyBorder="1" applyAlignment="1">
      <alignment horizontal="center" vertical="center" wrapText="1"/>
    </xf>
    <xf numFmtId="0" fontId="0" fillId="0" borderId="12" xfId="0"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colors>
    <mruColors>
      <color rgb="FFFFFFCC"/>
      <color rgb="FF00FF00"/>
      <color rgb="FF00FFFF"/>
      <color rgb="FFFF33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s>
</file>

<file path=xl/drawings/_rels/drawing2.xml.rels><?xml version="1.0" encoding="UTF-8" standalone="yes"?>
<Relationships xmlns="http://schemas.openxmlformats.org/package/2006/relationships"><Relationship Id="rId3" Type="http://schemas.openxmlformats.org/officeDocument/2006/relationships/image" Target="../media/image13.jpeg"/><Relationship Id="rId2" Type="http://schemas.openxmlformats.org/officeDocument/2006/relationships/image" Target="../media/image12.jpeg"/><Relationship Id="rId1" Type="http://schemas.openxmlformats.org/officeDocument/2006/relationships/image" Target="../media/image11.jpeg"/><Relationship Id="rId4"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twoCellAnchor editAs="oneCell">
    <xdr:from>
      <xdr:col>4</xdr:col>
      <xdr:colOff>22860</xdr:colOff>
      <xdr:row>3</xdr:row>
      <xdr:rowOff>198120</xdr:rowOff>
    </xdr:from>
    <xdr:to>
      <xdr:col>4</xdr:col>
      <xdr:colOff>380048</xdr:colOff>
      <xdr:row>3</xdr:row>
      <xdr:rowOff>555308</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37660" y="579120"/>
          <a:ext cx="357188" cy="357188"/>
        </a:xfrm>
        <a:prstGeom prst="rect">
          <a:avLst/>
        </a:prstGeom>
      </xdr:spPr>
    </xdr:pic>
    <xdr:clientData/>
  </xdr:twoCellAnchor>
  <xdr:twoCellAnchor editAs="oneCell">
    <xdr:from>
      <xdr:col>5</xdr:col>
      <xdr:colOff>22825</xdr:colOff>
      <xdr:row>3</xdr:row>
      <xdr:rowOff>210960</xdr:rowOff>
    </xdr:from>
    <xdr:to>
      <xdr:col>5</xdr:col>
      <xdr:colOff>380013</xdr:colOff>
      <xdr:row>3</xdr:row>
      <xdr:rowOff>568148</xdr:rowOff>
    </xdr:to>
    <xdr:pic>
      <xdr:nvPicPr>
        <xdr:cNvPr id="3" name="Imag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37018" y="594588"/>
          <a:ext cx="357188" cy="357188"/>
        </a:xfrm>
        <a:prstGeom prst="rect">
          <a:avLst/>
        </a:prstGeom>
      </xdr:spPr>
    </xdr:pic>
    <xdr:clientData/>
  </xdr:twoCellAnchor>
  <xdr:twoCellAnchor editAs="oneCell">
    <xdr:from>
      <xdr:col>6</xdr:col>
      <xdr:colOff>22790</xdr:colOff>
      <xdr:row>3</xdr:row>
      <xdr:rowOff>216180</xdr:rowOff>
    </xdr:from>
    <xdr:to>
      <xdr:col>6</xdr:col>
      <xdr:colOff>379978</xdr:colOff>
      <xdr:row>3</xdr:row>
      <xdr:rowOff>573368</xdr:rowOff>
    </xdr:to>
    <xdr:pic>
      <xdr:nvPicPr>
        <xdr:cNvPr id="4" name="Image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931121" y="599808"/>
          <a:ext cx="357188" cy="357188"/>
        </a:xfrm>
        <a:prstGeom prst="rect">
          <a:avLst/>
        </a:prstGeom>
      </xdr:spPr>
    </xdr:pic>
    <xdr:clientData/>
  </xdr:twoCellAnchor>
  <xdr:twoCellAnchor editAs="oneCell">
    <xdr:from>
      <xdr:col>7</xdr:col>
      <xdr:colOff>21021</xdr:colOff>
      <xdr:row>3</xdr:row>
      <xdr:rowOff>215462</xdr:rowOff>
    </xdr:from>
    <xdr:to>
      <xdr:col>7</xdr:col>
      <xdr:colOff>378209</xdr:colOff>
      <xdr:row>3</xdr:row>
      <xdr:rowOff>572650</xdr:rowOff>
    </xdr:to>
    <xdr:pic>
      <xdr:nvPicPr>
        <xdr:cNvPr id="5" name="Image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323490" y="599090"/>
          <a:ext cx="357188" cy="357188"/>
        </a:xfrm>
        <a:prstGeom prst="rect">
          <a:avLst/>
        </a:prstGeom>
      </xdr:spPr>
    </xdr:pic>
    <xdr:clientData/>
  </xdr:twoCellAnchor>
  <xdr:twoCellAnchor editAs="oneCell">
    <xdr:from>
      <xdr:col>10</xdr:col>
      <xdr:colOff>26276</xdr:colOff>
      <xdr:row>3</xdr:row>
      <xdr:rowOff>220717</xdr:rowOff>
    </xdr:from>
    <xdr:to>
      <xdr:col>10</xdr:col>
      <xdr:colOff>383464</xdr:colOff>
      <xdr:row>3</xdr:row>
      <xdr:rowOff>577905</xdr:rowOff>
    </xdr:to>
    <xdr:pic>
      <xdr:nvPicPr>
        <xdr:cNvPr id="6" name="Image 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511159" y="604345"/>
          <a:ext cx="357188" cy="357188"/>
        </a:xfrm>
        <a:prstGeom prst="rect">
          <a:avLst/>
        </a:prstGeom>
      </xdr:spPr>
    </xdr:pic>
    <xdr:clientData/>
  </xdr:twoCellAnchor>
  <xdr:twoCellAnchor editAs="oneCell">
    <xdr:from>
      <xdr:col>11</xdr:col>
      <xdr:colOff>23876</xdr:colOff>
      <xdr:row>3</xdr:row>
      <xdr:rowOff>223572</xdr:rowOff>
    </xdr:from>
    <xdr:to>
      <xdr:col>11</xdr:col>
      <xdr:colOff>381064</xdr:colOff>
      <xdr:row>3</xdr:row>
      <xdr:rowOff>580760</xdr:rowOff>
    </xdr:to>
    <xdr:pic>
      <xdr:nvPicPr>
        <xdr:cNvPr id="7" name="Image 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902897" y="607200"/>
          <a:ext cx="357188" cy="357188"/>
        </a:xfrm>
        <a:prstGeom prst="rect">
          <a:avLst/>
        </a:prstGeom>
      </xdr:spPr>
    </xdr:pic>
    <xdr:clientData/>
  </xdr:twoCellAnchor>
  <xdr:twoCellAnchor editAs="oneCell">
    <xdr:from>
      <xdr:col>12</xdr:col>
      <xdr:colOff>21475</xdr:colOff>
      <xdr:row>3</xdr:row>
      <xdr:rowOff>226427</xdr:rowOff>
    </xdr:from>
    <xdr:to>
      <xdr:col>12</xdr:col>
      <xdr:colOff>378663</xdr:colOff>
      <xdr:row>3</xdr:row>
      <xdr:rowOff>583615</xdr:rowOff>
    </xdr:to>
    <xdr:pic>
      <xdr:nvPicPr>
        <xdr:cNvPr id="8" name="Image 7"/>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294634" y="610055"/>
          <a:ext cx="357188" cy="357188"/>
        </a:xfrm>
        <a:prstGeom prst="rect">
          <a:avLst/>
        </a:prstGeom>
      </xdr:spPr>
    </xdr:pic>
    <xdr:clientData/>
  </xdr:twoCellAnchor>
  <xdr:twoCellAnchor editAs="oneCell">
    <xdr:from>
      <xdr:col>9</xdr:col>
      <xdr:colOff>19076</xdr:colOff>
      <xdr:row>3</xdr:row>
      <xdr:rowOff>218772</xdr:rowOff>
    </xdr:from>
    <xdr:to>
      <xdr:col>9</xdr:col>
      <xdr:colOff>376264</xdr:colOff>
      <xdr:row>3</xdr:row>
      <xdr:rowOff>575960</xdr:rowOff>
    </xdr:to>
    <xdr:pic>
      <xdr:nvPicPr>
        <xdr:cNvPr id="9" name="Image 8"/>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6109821" y="602400"/>
          <a:ext cx="357188" cy="357188"/>
        </a:xfrm>
        <a:prstGeom prst="rect">
          <a:avLst/>
        </a:prstGeom>
      </xdr:spPr>
    </xdr:pic>
    <xdr:clientData/>
  </xdr:twoCellAnchor>
  <xdr:twoCellAnchor editAs="oneCell">
    <xdr:from>
      <xdr:col>8</xdr:col>
      <xdr:colOff>27186</xdr:colOff>
      <xdr:row>3</xdr:row>
      <xdr:rowOff>216373</xdr:rowOff>
    </xdr:from>
    <xdr:to>
      <xdr:col>8</xdr:col>
      <xdr:colOff>384374</xdr:colOff>
      <xdr:row>3</xdr:row>
      <xdr:rowOff>573561</xdr:rowOff>
    </xdr:to>
    <xdr:pic>
      <xdr:nvPicPr>
        <xdr:cNvPr id="10" name="Image 9"/>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723793" y="600001"/>
          <a:ext cx="357188" cy="357188"/>
        </a:xfrm>
        <a:prstGeom prst="rect">
          <a:avLst/>
        </a:prstGeom>
      </xdr:spPr>
    </xdr:pic>
    <xdr:clientData/>
  </xdr:twoCellAnchor>
  <xdr:twoCellAnchor editAs="oneCell">
    <xdr:from>
      <xdr:col>27</xdr:col>
      <xdr:colOff>357809</xdr:colOff>
      <xdr:row>3</xdr:row>
      <xdr:rowOff>351183</xdr:rowOff>
    </xdr:from>
    <xdr:to>
      <xdr:col>27</xdr:col>
      <xdr:colOff>763574</xdr:colOff>
      <xdr:row>3</xdr:row>
      <xdr:rowOff>794096</xdr:rowOff>
    </xdr:to>
    <xdr:pic>
      <xdr:nvPicPr>
        <xdr:cNvPr id="11" name="Image 10"/>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8473531" y="735496"/>
          <a:ext cx="405765" cy="442913"/>
        </a:xfrm>
        <a:prstGeom prst="rect">
          <a:avLst/>
        </a:prstGeom>
      </xdr:spPr>
    </xdr:pic>
    <xdr:clientData/>
  </xdr:twoCellAnchor>
  <xdr:oneCellAnchor>
    <xdr:from>
      <xdr:col>4</xdr:col>
      <xdr:colOff>22860</xdr:colOff>
      <xdr:row>19</xdr:row>
      <xdr:rowOff>198120</xdr:rowOff>
    </xdr:from>
    <xdr:ext cx="357188" cy="357188"/>
    <xdr:pic>
      <xdr:nvPicPr>
        <xdr:cNvPr id="12" name="Image 1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37660" y="876300"/>
          <a:ext cx="357188" cy="357188"/>
        </a:xfrm>
        <a:prstGeom prst="rect">
          <a:avLst/>
        </a:prstGeom>
      </xdr:spPr>
    </xdr:pic>
    <xdr:clientData/>
  </xdr:oneCellAnchor>
  <xdr:oneCellAnchor>
    <xdr:from>
      <xdr:col>5</xdr:col>
      <xdr:colOff>22825</xdr:colOff>
      <xdr:row>19</xdr:row>
      <xdr:rowOff>210960</xdr:rowOff>
    </xdr:from>
    <xdr:ext cx="357188" cy="357188"/>
    <xdr:pic>
      <xdr:nvPicPr>
        <xdr:cNvPr id="13" name="Image 1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33865" y="889140"/>
          <a:ext cx="357188" cy="357188"/>
        </a:xfrm>
        <a:prstGeom prst="rect">
          <a:avLst/>
        </a:prstGeom>
      </xdr:spPr>
    </xdr:pic>
    <xdr:clientData/>
  </xdr:oneCellAnchor>
  <xdr:oneCellAnchor>
    <xdr:from>
      <xdr:col>6</xdr:col>
      <xdr:colOff>22790</xdr:colOff>
      <xdr:row>19</xdr:row>
      <xdr:rowOff>216180</xdr:rowOff>
    </xdr:from>
    <xdr:ext cx="357188" cy="357188"/>
    <xdr:pic>
      <xdr:nvPicPr>
        <xdr:cNvPr id="14" name="Image 1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930070" y="894360"/>
          <a:ext cx="357188" cy="357188"/>
        </a:xfrm>
        <a:prstGeom prst="rect">
          <a:avLst/>
        </a:prstGeom>
      </xdr:spPr>
    </xdr:pic>
    <xdr:clientData/>
  </xdr:oneCellAnchor>
  <xdr:oneCellAnchor>
    <xdr:from>
      <xdr:col>7</xdr:col>
      <xdr:colOff>21021</xdr:colOff>
      <xdr:row>19</xdr:row>
      <xdr:rowOff>215462</xdr:rowOff>
    </xdr:from>
    <xdr:ext cx="357188" cy="357188"/>
    <xdr:pic>
      <xdr:nvPicPr>
        <xdr:cNvPr id="15" name="Image 1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324541" y="893642"/>
          <a:ext cx="357188" cy="357188"/>
        </a:xfrm>
        <a:prstGeom prst="rect">
          <a:avLst/>
        </a:prstGeom>
      </xdr:spPr>
    </xdr:pic>
    <xdr:clientData/>
  </xdr:oneCellAnchor>
  <xdr:oneCellAnchor>
    <xdr:from>
      <xdr:col>10</xdr:col>
      <xdr:colOff>26276</xdr:colOff>
      <xdr:row>19</xdr:row>
      <xdr:rowOff>220717</xdr:rowOff>
    </xdr:from>
    <xdr:ext cx="357188" cy="357188"/>
    <xdr:pic>
      <xdr:nvPicPr>
        <xdr:cNvPr id="16" name="Image 1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518516" y="898897"/>
          <a:ext cx="357188" cy="357188"/>
        </a:xfrm>
        <a:prstGeom prst="rect">
          <a:avLst/>
        </a:prstGeom>
      </xdr:spPr>
    </xdr:pic>
    <xdr:clientData/>
  </xdr:oneCellAnchor>
  <xdr:oneCellAnchor>
    <xdr:from>
      <xdr:col>11</xdr:col>
      <xdr:colOff>23876</xdr:colOff>
      <xdr:row>19</xdr:row>
      <xdr:rowOff>223572</xdr:rowOff>
    </xdr:from>
    <xdr:ext cx="357188" cy="357188"/>
    <xdr:pic>
      <xdr:nvPicPr>
        <xdr:cNvPr id="17" name="Image 1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912356" y="901752"/>
          <a:ext cx="357188" cy="357188"/>
        </a:xfrm>
        <a:prstGeom prst="rect">
          <a:avLst/>
        </a:prstGeom>
      </xdr:spPr>
    </xdr:pic>
    <xdr:clientData/>
  </xdr:oneCellAnchor>
  <xdr:oneCellAnchor>
    <xdr:from>
      <xdr:col>12</xdr:col>
      <xdr:colOff>21475</xdr:colOff>
      <xdr:row>19</xdr:row>
      <xdr:rowOff>226427</xdr:rowOff>
    </xdr:from>
    <xdr:ext cx="357188" cy="357188"/>
    <xdr:pic>
      <xdr:nvPicPr>
        <xdr:cNvPr id="18" name="Image 17"/>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306195" y="904607"/>
          <a:ext cx="357188" cy="357188"/>
        </a:xfrm>
        <a:prstGeom prst="rect">
          <a:avLst/>
        </a:prstGeom>
      </xdr:spPr>
    </xdr:pic>
    <xdr:clientData/>
  </xdr:oneCellAnchor>
  <xdr:oneCellAnchor>
    <xdr:from>
      <xdr:col>9</xdr:col>
      <xdr:colOff>19076</xdr:colOff>
      <xdr:row>19</xdr:row>
      <xdr:rowOff>218772</xdr:rowOff>
    </xdr:from>
    <xdr:ext cx="357188" cy="357188"/>
    <xdr:pic>
      <xdr:nvPicPr>
        <xdr:cNvPr id="19" name="Image 18"/>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6115076" y="896952"/>
          <a:ext cx="357188" cy="357188"/>
        </a:xfrm>
        <a:prstGeom prst="rect">
          <a:avLst/>
        </a:prstGeom>
      </xdr:spPr>
    </xdr:pic>
    <xdr:clientData/>
  </xdr:oneCellAnchor>
  <xdr:oneCellAnchor>
    <xdr:from>
      <xdr:col>8</xdr:col>
      <xdr:colOff>27186</xdr:colOff>
      <xdr:row>19</xdr:row>
      <xdr:rowOff>216373</xdr:rowOff>
    </xdr:from>
    <xdr:ext cx="357188" cy="357188"/>
    <xdr:pic>
      <xdr:nvPicPr>
        <xdr:cNvPr id="20" name="Image 19"/>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726946" y="894553"/>
          <a:ext cx="357188" cy="357188"/>
        </a:xfrm>
        <a:prstGeom prst="rect">
          <a:avLst/>
        </a:prstGeom>
      </xdr:spPr>
    </xdr:pic>
    <xdr:clientData/>
  </xdr:oneCellAnchor>
  <xdr:oneCellAnchor>
    <xdr:from>
      <xdr:col>27</xdr:col>
      <xdr:colOff>357809</xdr:colOff>
      <xdr:row>19</xdr:row>
      <xdr:rowOff>351183</xdr:rowOff>
    </xdr:from>
    <xdr:ext cx="405765" cy="442913"/>
    <xdr:pic>
      <xdr:nvPicPr>
        <xdr:cNvPr id="21" name="Image 20"/>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6946549" y="1029363"/>
          <a:ext cx="405765" cy="442913"/>
        </a:xfrm>
        <a:prstGeom prst="rect">
          <a:avLst/>
        </a:prstGeom>
      </xdr:spPr>
    </xdr:pic>
    <xdr:clientData/>
  </xdr:oneCellAnchor>
  <xdr:oneCellAnchor>
    <xdr:from>
      <xdr:col>4</xdr:col>
      <xdr:colOff>22860</xdr:colOff>
      <xdr:row>35</xdr:row>
      <xdr:rowOff>198120</xdr:rowOff>
    </xdr:from>
    <xdr:ext cx="357188" cy="357188"/>
    <xdr:pic>
      <xdr:nvPicPr>
        <xdr:cNvPr id="22" name="Image 2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12920" y="7566660"/>
          <a:ext cx="357188" cy="357188"/>
        </a:xfrm>
        <a:prstGeom prst="rect">
          <a:avLst/>
        </a:prstGeom>
      </xdr:spPr>
    </xdr:pic>
    <xdr:clientData/>
  </xdr:oneCellAnchor>
  <xdr:oneCellAnchor>
    <xdr:from>
      <xdr:col>5</xdr:col>
      <xdr:colOff>22825</xdr:colOff>
      <xdr:row>35</xdr:row>
      <xdr:rowOff>210960</xdr:rowOff>
    </xdr:from>
    <xdr:ext cx="357188" cy="357188"/>
    <xdr:pic>
      <xdr:nvPicPr>
        <xdr:cNvPr id="23" name="Image 2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09125" y="7579500"/>
          <a:ext cx="357188" cy="357188"/>
        </a:xfrm>
        <a:prstGeom prst="rect">
          <a:avLst/>
        </a:prstGeom>
      </xdr:spPr>
    </xdr:pic>
    <xdr:clientData/>
  </xdr:oneCellAnchor>
  <xdr:oneCellAnchor>
    <xdr:from>
      <xdr:col>6</xdr:col>
      <xdr:colOff>22790</xdr:colOff>
      <xdr:row>35</xdr:row>
      <xdr:rowOff>216180</xdr:rowOff>
    </xdr:from>
    <xdr:ext cx="357188" cy="357188"/>
    <xdr:pic>
      <xdr:nvPicPr>
        <xdr:cNvPr id="24" name="Image 2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105330" y="7584720"/>
          <a:ext cx="357188" cy="357188"/>
        </a:xfrm>
        <a:prstGeom prst="rect">
          <a:avLst/>
        </a:prstGeom>
      </xdr:spPr>
    </xdr:pic>
    <xdr:clientData/>
  </xdr:oneCellAnchor>
  <xdr:oneCellAnchor>
    <xdr:from>
      <xdr:col>7</xdr:col>
      <xdr:colOff>21021</xdr:colOff>
      <xdr:row>35</xdr:row>
      <xdr:rowOff>215462</xdr:rowOff>
    </xdr:from>
    <xdr:ext cx="357188" cy="357188"/>
    <xdr:pic>
      <xdr:nvPicPr>
        <xdr:cNvPr id="25" name="Image 2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499801" y="7584002"/>
          <a:ext cx="357188" cy="357188"/>
        </a:xfrm>
        <a:prstGeom prst="rect">
          <a:avLst/>
        </a:prstGeom>
      </xdr:spPr>
    </xdr:pic>
    <xdr:clientData/>
  </xdr:oneCellAnchor>
  <xdr:oneCellAnchor>
    <xdr:from>
      <xdr:col>10</xdr:col>
      <xdr:colOff>26276</xdr:colOff>
      <xdr:row>35</xdr:row>
      <xdr:rowOff>220717</xdr:rowOff>
    </xdr:from>
    <xdr:ext cx="357188" cy="357188"/>
    <xdr:pic>
      <xdr:nvPicPr>
        <xdr:cNvPr id="26" name="Image 2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693776" y="7589257"/>
          <a:ext cx="357188" cy="357188"/>
        </a:xfrm>
        <a:prstGeom prst="rect">
          <a:avLst/>
        </a:prstGeom>
      </xdr:spPr>
    </xdr:pic>
    <xdr:clientData/>
  </xdr:oneCellAnchor>
  <xdr:oneCellAnchor>
    <xdr:from>
      <xdr:col>11</xdr:col>
      <xdr:colOff>23876</xdr:colOff>
      <xdr:row>35</xdr:row>
      <xdr:rowOff>223572</xdr:rowOff>
    </xdr:from>
    <xdr:ext cx="357188" cy="357188"/>
    <xdr:pic>
      <xdr:nvPicPr>
        <xdr:cNvPr id="27" name="Image 2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087616" y="7592112"/>
          <a:ext cx="357188" cy="357188"/>
        </a:xfrm>
        <a:prstGeom prst="rect">
          <a:avLst/>
        </a:prstGeom>
      </xdr:spPr>
    </xdr:pic>
    <xdr:clientData/>
  </xdr:oneCellAnchor>
  <xdr:oneCellAnchor>
    <xdr:from>
      <xdr:col>12</xdr:col>
      <xdr:colOff>21475</xdr:colOff>
      <xdr:row>35</xdr:row>
      <xdr:rowOff>226427</xdr:rowOff>
    </xdr:from>
    <xdr:ext cx="357188" cy="357188"/>
    <xdr:pic>
      <xdr:nvPicPr>
        <xdr:cNvPr id="28" name="Image 27"/>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481455" y="7594967"/>
          <a:ext cx="357188" cy="357188"/>
        </a:xfrm>
        <a:prstGeom prst="rect">
          <a:avLst/>
        </a:prstGeom>
      </xdr:spPr>
    </xdr:pic>
    <xdr:clientData/>
  </xdr:oneCellAnchor>
  <xdr:oneCellAnchor>
    <xdr:from>
      <xdr:col>9</xdr:col>
      <xdr:colOff>19076</xdr:colOff>
      <xdr:row>35</xdr:row>
      <xdr:rowOff>218772</xdr:rowOff>
    </xdr:from>
    <xdr:ext cx="357188" cy="357188"/>
    <xdr:pic>
      <xdr:nvPicPr>
        <xdr:cNvPr id="29" name="Image 28"/>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6290336" y="7587312"/>
          <a:ext cx="357188" cy="357188"/>
        </a:xfrm>
        <a:prstGeom prst="rect">
          <a:avLst/>
        </a:prstGeom>
      </xdr:spPr>
    </xdr:pic>
    <xdr:clientData/>
  </xdr:oneCellAnchor>
  <xdr:oneCellAnchor>
    <xdr:from>
      <xdr:col>8</xdr:col>
      <xdr:colOff>27186</xdr:colOff>
      <xdr:row>35</xdr:row>
      <xdr:rowOff>216373</xdr:rowOff>
    </xdr:from>
    <xdr:ext cx="357188" cy="357188"/>
    <xdr:pic>
      <xdr:nvPicPr>
        <xdr:cNvPr id="30" name="Image 29"/>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902206" y="7584913"/>
          <a:ext cx="357188" cy="357188"/>
        </a:xfrm>
        <a:prstGeom prst="rect">
          <a:avLst/>
        </a:prstGeom>
      </xdr:spPr>
    </xdr:pic>
    <xdr:clientData/>
  </xdr:oneCellAnchor>
  <xdr:oneCellAnchor>
    <xdr:from>
      <xdr:col>27</xdr:col>
      <xdr:colOff>357809</xdr:colOff>
      <xdr:row>35</xdr:row>
      <xdr:rowOff>351183</xdr:rowOff>
    </xdr:from>
    <xdr:ext cx="405765" cy="442913"/>
    <xdr:pic>
      <xdr:nvPicPr>
        <xdr:cNvPr id="31" name="Image 30"/>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6977029" y="7719723"/>
          <a:ext cx="405765" cy="442913"/>
        </a:xfrm>
        <a:prstGeom prst="rect">
          <a:avLst/>
        </a:prstGeom>
      </xdr:spPr>
    </xdr:pic>
    <xdr:clientData/>
  </xdr:oneCellAnchor>
  <xdr:oneCellAnchor>
    <xdr:from>
      <xdr:col>4</xdr:col>
      <xdr:colOff>22860</xdr:colOff>
      <xdr:row>51</xdr:row>
      <xdr:rowOff>198120</xdr:rowOff>
    </xdr:from>
    <xdr:ext cx="357188" cy="357188"/>
    <xdr:pic>
      <xdr:nvPicPr>
        <xdr:cNvPr id="32" name="Image 3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12920" y="7566660"/>
          <a:ext cx="357188" cy="357188"/>
        </a:xfrm>
        <a:prstGeom prst="rect">
          <a:avLst/>
        </a:prstGeom>
      </xdr:spPr>
    </xdr:pic>
    <xdr:clientData/>
  </xdr:oneCellAnchor>
  <xdr:oneCellAnchor>
    <xdr:from>
      <xdr:col>5</xdr:col>
      <xdr:colOff>22825</xdr:colOff>
      <xdr:row>51</xdr:row>
      <xdr:rowOff>210960</xdr:rowOff>
    </xdr:from>
    <xdr:ext cx="357188" cy="357188"/>
    <xdr:pic>
      <xdr:nvPicPr>
        <xdr:cNvPr id="33" name="Image 3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09125" y="7579500"/>
          <a:ext cx="357188" cy="357188"/>
        </a:xfrm>
        <a:prstGeom prst="rect">
          <a:avLst/>
        </a:prstGeom>
      </xdr:spPr>
    </xdr:pic>
    <xdr:clientData/>
  </xdr:oneCellAnchor>
  <xdr:oneCellAnchor>
    <xdr:from>
      <xdr:col>6</xdr:col>
      <xdr:colOff>22790</xdr:colOff>
      <xdr:row>51</xdr:row>
      <xdr:rowOff>216180</xdr:rowOff>
    </xdr:from>
    <xdr:ext cx="357188" cy="357188"/>
    <xdr:pic>
      <xdr:nvPicPr>
        <xdr:cNvPr id="34" name="Image 3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105330" y="7584720"/>
          <a:ext cx="357188" cy="357188"/>
        </a:xfrm>
        <a:prstGeom prst="rect">
          <a:avLst/>
        </a:prstGeom>
      </xdr:spPr>
    </xdr:pic>
    <xdr:clientData/>
  </xdr:oneCellAnchor>
  <xdr:oneCellAnchor>
    <xdr:from>
      <xdr:col>7</xdr:col>
      <xdr:colOff>21021</xdr:colOff>
      <xdr:row>51</xdr:row>
      <xdr:rowOff>215462</xdr:rowOff>
    </xdr:from>
    <xdr:ext cx="357188" cy="357188"/>
    <xdr:pic>
      <xdr:nvPicPr>
        <xdr:cNvPr id="35" name="Image 3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499801" y="7584002"/>
          <a:ext cx="357188" cy="357188"/>
        </a:xfrm>
        <a:prstGeom prst="rect">
          <a:avLst/>
        </a:prstGeom>
      </xdr:spPr>
    </xdr:pic>
    <xdr:clientData/>
  </xdr:oneCellAnchor>
  <xdr:oneCellAnchor>
    <xdr:from>
      <xdr:col>10</xdr:col>
      <xdr:colOff>26276</xdr:colOff>
      <xdr:row>51</xdr:row>
      <xdr:rowOff>220717</xdr:rowOff>
    </xdr:from>
    <xdr:ext cx="357188" cy="357188"/>
    <xdr:pic>
      <xdr:nvPicPr>
        <xdr:cNvPr id="36" name="Image 3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693776" y="7589257"/>
          <a:ext cx="357188" cy="357188"/>
        </a:xfrm>
        <a:prstGeom prst="rect">
          <a:avLst/>
        </a:prstGeom>
      </xdr:spPr>
    </xdr:pic>
    <xdr:clientData/>
  </xdr:oneCellAnchor>
  <xdr:oneCellAnchor>
    <xdr:from>
      <xdr:col>11</xdr:col>
      <xdr:colOff>23876</xdr:colOff>
      <xdr:row>51</xdr:row>
      <xdr:rowOff>223572</xdr:rowOff>
    </xdr:from>
    <xdr:ext cx="357188" cy="357188"/>
    <xdr:pic>
      <xdr:nvPicPr>
        <xdr:cNvPr id="37" name="Image 3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087616" y="7592112"/>
          <a:ext cx="357188" cy="357188"/>
        </a:xfrm>
        <a:prstGeom prst="rect">
          <a:avLst/>
        </a:prstGeom>
      </xdr:spPr>
    </xdr:pic>
    <xdr:clientData/>
  </xdr:oneCellAnchor>
  <xdr:oneCellAnchor>
    <xdr:from>
      <xdr:col>12</xdr:col>
      <xdr:colOff>21475</xdr:colOff>
      <xdr:row>51</xdr:row>
      <xdr:rowOff>226427</xdr:rowOff>
    </xdr:from>
    <xdr:ext cx="357188" cy="357188"/>
    <xdr:pic>
      <xdr:nvPicPr>
        <xdr:cNvPr id="38" name="Image 37"/>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481455" y="7594967"/>
          <a:ext cx="357188" cy="357188"/>
        </a:xfrm>
        <a:prstGeom prst="rect">
          <a:avLst/>
        </a:prstGeom>
      </xdr:spPr>
    </xdr:pic>
    <xdr:clientData/>
  </xdr:oneCellAnchor>
  <xdr:oneCellAnchor>
    <xdr:from>
      <xdr:col>9</xdr:col>
      <xdr:colOff>19076</xdr:colOff>
      <xdr:row>51</xdr:row>
      <xdr:rowOff>218772</xdr:rowOff>
    </xdr:from>
    <xdr:ext cx="357188" cy="357188"/>
    <xdr:pic>
      <xdr:nvPicPr>
        <xdr:cNvPr id="39" name="Image 38"/>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6290336" y="7587312"/>
          <a:ext cx="357188" cy="357188"/>
        </a:xfrm>
        <a:prstGeom prst="rect">
          <a:avLst/>
        </a:prstGeom>
      </xdr:spPr>
    </xdr:pic>
    <xdr:clientData/>
  </xdr:oneCellAnchor>
  <xdr:oneCellAnchor>
    <xdr:from>
      <xdr:col>8</xdr:col>
      <xdr:colOff>27186</xdr:colOff>
      <xdr:row>51</xdr:row>
      <xdr:rowOff>216373</xdr:rowOff>
    </xdr:from>
    <xdr:ext cx="357188" cy="357188"/>
    <xdr:pic>
      <xdr:nvPicPr>
        <xdr:cNvPr id="40" name="Image 39"/>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902206" y="7584913"/>
          <a:ext cx="357188" cy="357188"/>
        </a:xfrm>
        <a:prstGeom prst="rect">
          <a:avLst/>
        </a:prstGeom>
      </xdr:spPr>
    </xdr:pic>
    <xdr:clientData/>
  </xdr:oneCellAnchor>
  <xdr:oneCellAnchor>
    <xdr:from>
      <xdr:col>27</xdr:col>
      <xdr:colOff>357809</xdr:colOff>
      <xdr:row>51</xdr:row>
      <xdr:rowOff>351183</xdr:rowOff>
    </xdr:from>
    <xdr:ext cx="405765" cy="442913"/>
    <xdr:pic>
      <xdr:nvPicPr>
        <xdr:cNvPr id="41" name="Image 40"/>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6977029" y="7719723"/>
          <a:ext cx="405765" cy="442913"/>
        </a:xfrm>
        <a:prstGeom prst="rect">
          <a:avLst/>
        </a:prstGeom>
      </xdr:spPr>
    </xdr:pic>
    <xdr:clientData/>
  </xdr:oneCellAnchor>
  <xdr:oneCellAnchor>
    <xdr:from>
      <xdr:col>4</xdr:col>
      <xdr:colOff>22860</xdr:colOff>
      <xdr:row>67</xdr:row>
      <xdr:rowOff>198120</xdr:rowOff>
    </xdr:from>
    <xdr:ext cx="357188" cy="357188"/>
    <xdr:pic>
      <xdr:nvPicPr>
        <xdr:cNvPr id="42" name="Image 4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12920" y="7566660"/>
          <a:ext cx="357188" cy="357188"/>
        </a:xfrm>
        <a:prstGeom prst="rect">
          <a:avLst/>
        </a:prstGeom>
      </xdr:spPr>
    </xdr:pic>
    <xdr:clientData/>
  </xdr:oneCellAnchor>
  <xdr:oneCellAnchor>
    <xdr:from>
      <xdr:col>5</xdr:col>
      <xdr:colOff>22825</xdr:colOff>
      <xdr:row>67</xdr:row>
      <xdr:rowOff>210960</xdr:rowOff>
    </xdr:from>
    <xdr:ext cx="357188" cy="357188"/>
    <xdr:pic>
      <xdr:nvPicPr>
        <xdr:cNvPr id="43" name="Image 4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09125" y="7579500"/>
          <a:ext cx="357188" cy="357188"/>
        </a:xfrm>
        <a:prstGeom prst="rect">
          <a:avLst/>
        </a:prstGeom>
      </xdr:spPr>
    </xdr:pic>
    <xdr:clientData/>
  </xdr:oneCellAnchor>
  <xdr:oneCellAnchor>
    <xdr:from>
      <xdr:col>6</xdr:col>
      <xdr:colOff>22790</xdr:colOff>
      <xdr:row>67</xdr:row>
      <xdr:rowOff>216180</xdr:rowOff>
    </xdr:from>
    <xdr:ext cx="357188" cy="357188"/>
    <xdr:pic>
      <xdr:nvPicPr>
        <xdr:cNvPr id="44" name="Image 4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105330" y="7584720"/>
          <a:ext cx="357188" cy="357188"/>
        </a:xfrm>
        <a:prstGeom prst="rect">
          <a:avLst/>
        </a:prstGeom>
      </xdr:spPr>
    </xdr:pic>
    <xdr:clientData/>
  </xdr:oneCellAnchor>
  <xdr:oneCellAnchor>
    <xdr:from>
      <xdr:col>7</xdr:col>
      <xdr:colOff>21021</xdr:colOff>
      <xdr:row>67</xdr:row>
      <xdr:rowOff>215462</xdr:rowOff>
    </xdr:from>
    <xdr:ext cx="357188" cy="357188"/>
    <xdr:pic>
      <xdr:nvPicPr>
        <xdr:cNvPr id="45" name="Image 4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499801" y="7584002"/>
          <a:ext cx="357188" cy="357188"/>
        </a:xfrm>
        <a:prstGeom prst="rect">
          <a:avLst/>
        </a:prstGeom>
      </xdr:spPr>
    </xdr:pic>
    <xdr:clientData/>
  </xdr:oneCellAnchor>
  <xdr:oneCellAnchor>
    <xdr:from>
      <xdr:col>10</xdr:col>
      <xdr:colOff>26276</xdr:colOff>
      <xdr:row>67</xdr:row>
      <xdr:rowOff>220717</xdr:rowOff>
    </xdr:from>
    <xdr:ext cx="357188" cy="357188"/>
    <xdr:pic>
      <xdr:nvPicPr>
        <xdr:cNvPr id="46" name="Image 4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693776" y="7589257"/>
          <a:ext cx="357188" cy="357188"/>
        </a:xfrm>
        <a:prstGeom prst="rect">
          <a:avLst/>
        </a:prstGeom>
      </xdr:spPr>
    </xdr:pic>
    <xdr:clientData/>
  </xdr:oneCellAnchor>
  <xdr:oneCellAnchor>
    <xdr:from>
      <xdr:col>11</xdr:col>
      <xdr:colOff>23876</xdr:colOff>
      <xdr:row>67</xdr:row>
      <xdr:rowOff>223572</xdr:rowOff>
    </xdr:from>
    <xdr:ext cx="357188" cy="357188"/>
    <xdr:pic>
      <xdr:nvPicPr>
        <xdr:cNvPr id="47" name="Image 4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087616" y="7592112"/>
          <a:ext cx="357188" cy="357188"/>
        </a:xfrm>
        <a:prstGeom prst="rect">
          <a:avLst/>
        </a:prstGeom>
      </xdr:spPr>
    </xdr:pic>
    <xdr:clientData/>
  </xdr:oneCellAnchor>
  <xdr:oneCellAnchor>
    <xdr:from>
      <xdr:col>12</xdr:col>
      <xdr:colOff>21475</xdr:colOff>
      <xdr:row>67</xdr:row>
      <xdr:rowOff>226427</xdr:rowOff>
    </xdr:from>
    <xdr:ext cx="357188" cy="357188"/>
    <xdr:pic>
      <xdr:nvPicPr>
        <xdr:cNvPr id="48" name="Image 47"/>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481455" y="7594967"/>
          <a:ext cx="357188" cy="357188"/>
        </a:xfrm>
        <a:prstGeom prst="rect">
          <a:avLst/>
        </a:prstGeom>
      </xdr:spPr>
    </xdr:pic>
    <xdr:clientData/>
  </xdr:oneCellAnchor>
  <xdr:oneCellAnchor>
    <xdr:from>
      <xdr:col>9</xdr:col>
      <xdr:colOff>19076</xdr:colOff>
      <xdr:row>67</xdr:row>
      <xdr:rowOff>218772</xdr:rowOff>
    </xdr:from>
    <xdr:ext cx="357188" cy="357188"/>
    <xdr:pic>
      <xdr:nvPicPr>
        <xdr:cNvPr id="49" name="Image 48"/>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6290336" y="7587312"/>
          <a:ext cx="357188" cy="357188"/>
        </a:xfrm>
        <a:prstGeom prst="rect">
          <a:avLst/>
        </a:prstGeom>
      </xdr:spPr>
    </xdr:pic>
    <xdr:clientData/>
  </xdr:oneCellAnchor>
  <xdr:oneCellAnchor>
    <xdr:from>
      <xdr:col>8</xdr:col>
      <xdr:colOff>27186</xdr:colOff>
      <xdr:row>67</xdr:row>
      <xdr:rowOff>216373</xdr:rowOff>
    </xdr:from>
    <xdr:ext cx="357188" cy="357188"/>
    <xdr:pic>
      <xdr:nvPicPr>
        <xdr:cNvPr id="50" name="Image 49"/>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902206" y="7584913"/>
          <a:ext cx="357188" cy="357188"/>
        </a:xfrm>
        <a:prstGeom prst="rect">
          <a:avLst/>
        </a:prstGeom>
      </xdr:spPr>
    </xdr:pic>
    <xdr:clientData/>
  </xdr:oneCellAnchor>
  <xdr:oneCellAnchor>
    <xdr:from>
      <xdr:col>27</xdr:col>
      <xdr:colOff>357809</xdr:colOff>
      <xdr:row>67</xdr:row>
      <xdr:rowOff>351183</xdr:rowOff>
    </xdr:from>
    <xdr:ext cx="405765" cy="442913"/>
    <xdr:pic>
      <xdr:nvPicPr>
        <xdr:cNvPr id="51" name="Image 50"/>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6977029" y="7719723"/>
          <a:ext cx="405765" cy="44291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175260</xdr:colOff>
      <xdr:row>4</xdr:row>
      <xdr:rowOff>205740</xdr:rowOff>
    </xdr:from>
    <xdr:to>
      <xdr:col>0</xdr:col>
      <xdr:colOff>624840</xdr:colOff>
      <xdr:row>6</xdr:row>
      <xdr:rowOff>76200</xdr:rowOff>
    </xdr:to>
    <xdr:pic>
      <xdr:nvPicPr>
        <xdr:cNvPr id="2" name="Imag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 y="1272540"/>
          <a:ext cx="449580" cy="426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190500</xdr:colOff>
      <xdr:row>9</xdr:row>
      <xdr:rowOff>99060</xdr:rowOff>
    </xdr:from>
    <xdr:to>
      <xdr:col>0</xdr:col>
      <xdr:colOff>632460</xdr:colOff>
      <xdr:row>11</xdr:row>
      <xdr:rowOff>68580</xdr:rowOff>
    </xdr:to>
    <xdr:pic>
      <xdr:nvPicPr>
        <xdr:cNvPr id="3" name="Imag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0" y="2453640"/>
          <a:ext cx="44196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190500</xdr:colOff>
      <xdr:row>14</xdr:row>
      <xdr:rowOff>22860</xdr:rowOff>
    </xdr:from>
    <xdr:to>
      <xdr:col>0</xdr:col>
      <xdr:colOff>632460</xdr:colOff>
      <xdr:row>15</xdr:row>
      <xdr:rowOff>68580</xdr:rowOff>
    </xdr:to>
    <xdr:pic>
      <xdr:nvPicPr>
        <xdr:cNvPr id="4" name="Image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0500" y="3413760"/>
          <a:ext cx="441960" cy="426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175260</xdr:colOff>
      <xdr:row>16</xdr:row>
      <xdr:rowOff>22860</xdr:rowOff>
    </xdr:from>
    <xdr:to>
      <xdr:col>0</xdr:col>
      <xdr:colOff>624840</xdr:colOff>
      <xdr:row>16</xdr:row>
      <xdr:rowOff>449580</xdr:rowOff>
    </xdr:to>
    <xdr:pic>
      <xdr:nvPicPr>
        <xdr:cNvPr id="5" name="Image 4"/>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5260" y="4084320"/>
          <a:ext cx="449580" cy="426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AK80"/>
  <sheetViews>
    <sheetView tabSelected="1" view="pageBreakPreview" topLeftCell="X1" zoomScaleNormal="115" zoomScaleSheetLayoutView="100" workbookViewId="0">
      <selection activeCell="AF6" sqref="AF6"/>
    </sheetView>
  </sheetViews>
  <sheetFormatPr baseColWidth="10" defaultRowHeight="14.4" x14ac:dyDescent="0.3"/>
  <cols>
    <col min="1" max="1" width="26.6640625" customWidth="1"/>
    <col min="2" max="2" width="14.44140625" customWidth="1"/>
    <col min="4" max="4" width="9.88671875" customWidth="1"/>
    <col min="5" max="13" width="5.77734375" customWidth="1"/>
    <col min="14" max="14" width="21.109375" customWidth="1"/>
    <col min="15" max="15" width="9.44140625" bestFit="1" customWidth="1"/>
    <col min="16" max="16" width="13.109375" customWidth="1"/>
    <col min="17" max="17" width="11" customWidth="1"/>
    <col min="18" max="18" width="11" bestFit="1" customWidth="1"/>
    <col min="19" max="19" width="8.6640625" customWidth="1"/>
    <col min="20" max="20" width="7.109375" bestFit="1" customWidth="1"/>
    <col min="21" max="21" width="8.6640625" bestFit="1" customWidth="1"/>
    <col min="22" max="22" width="9.77734375" bestFit="1" customWidth="1"/>
    <col min="23" max="23" width="10.6640625" bestFit="1" customWidth="1"/>
    <col min="24" max="24" width="9.33203125" bestFit="1" customWidth="1"/>
    <col min="25" max="25" width="9.77734375" bestFit="1" customWidth="1"/>
    <col min="26" max="26" width="10.109375" customWidth="1"/>
    <col min="27" max="27" width="12.109375" bestFit="1" customWidth="1"/>
    <col min="28" max="28" width="13.44140625" customWidth="1"/>
    <col min="29" max="29" width="10.21875" bestFit="1" customWidth="1"/>
    <col min="30" max="30" width="11.109375" bestFit="1" customWidth="1"/>
    <col min="31" max="31" width="9.88671875" bestFit="1" customWidth="1"/>
    <col min="33" max="37" width="4.33203125" style="58" customWidth="1"/>
  </cols>
  <sheetData>
    <row r="1" spans="1:37" s="23" customFormat="1" ht="33.6" customHeight="1" thickBot="1" x14ac:dyDescent="0.35">
      <c r="A1" s="22" t="s">
        <v>31</v>
      </c>
      <c r="B1" s="63"/>
      <c r="C1" s="63"/>
      <c r="D1" s="63"/>
      <c r="F1" s="22" t="s">
        <v>33</v>
      </c>
      <c r="G1" s="63"/>
      <c r="H1" s="63"/>
      <c r="I1" s="63"/>
      <c r="J1" s="63"/>
      <c r="M1" s="22" t="s">
        <v>32</v>
      </c>
      <c r="N1" s="63"/>
      <c r="O1" s="63"/>
      <c r="Z1" s="58" t="s">
        <v>254</v>
      </c>
      <c r="AB1" s="78" t="s">
        <v>255</v>
      </c>
      <c r="AC1" s="78"/>
      <c r="AD1" s="78"/>
      <c r="AF1" s="171" t="s">
        <v>323</v>
      </c>
      <c r="AG1" s="171"/>
      <c r="AH1" s="171"/>
      <c r="AI1" s="171"/>
      <c r="AJ1" s="171"/>
      <c r="AK1" s="171"/>
    </row>
    <row r="2" spans="1:37" ht="16.2" thickBot="1" x14ac:dyDescent="0.35">
      <c r="A2" s="64" t="s">
        <v>12</v>
      </c>
      <c r="B2" s="65"/>
      <c r="C2" s="65"/>
      <c r="D2" s="65"/>
      <c r="E2" s="65"/>
      <c r="F2" s="65"/>
      <c r="G2" s="65"/>
      <c r="H2" s="65"/>
      <c r="I2" s="65"/>
      <c r="J2" s="65"/>
      <c r="K2" s="65"/>
      <c r="L2" s="65"/>
      <c r="M2" s="65"/>
      <c r="N2" s="65"/>
      <c r="O2" s="66"/>
      <c r="P2" s="67" t="s">
        <v>13</v>
      </c>
      <c r="Q2" s="68"/>
      <c r="R2" s="68"/>
      <c r="S2" s="68"/>
      <c r="T2" s="68"/>
      <c r="U2" s="68"/>
      <c r="V2" s="68"/>
      <c r="W2" s="68"/>
      <c r="X2" s="69"/>
      <c r="Y2" s="70" t="s">
        <v>18</v>
      </c>
      <c r="Z2" s="71"/>
      <c r="AA2" s="71"/>
      <c r="AB2" s="71"/>
      <c r="AC2" s="71"/>
      <c r="AD2" s="71"/>
      <c r="AE2" s="71"/>
      <c r="AF2" s="90" t="s">
        <v>266</v>
      </c>
      <c r="AG2" s="91"/>
      <c r="AH2" s="91"/>
      <c r="AI2" s="91"/>
      <c r="AJ2" s="91"/>
      <c r="AK2" s="92"/>
    </row>
    <row r="3" spans="1:37" ht="15.6" customHeight="1" x14ac:dyDescent="0.3">
      <c r="A3" s="82" t="s">
        <v>24</v>
      </c>
      <c r="B3" s="83"/>
      <c r="C3" s="83"/>
      <c r="D3" s="83"/>
      <c r="E3" s="83" t="s">
        <v>257</v>
      </c>
      <c r="F3" s="83"/>
      <c r="G3" s="83"/>
      <c r="H3" s="83"/>
      <c r="I3" s="83"/>
      <c r="J3" s="83"/>
      <c r="K3" s="83"/>
      <c r="L3" s="83"/>
      <c r="M3" s="83"/>
      <c r="N3" s="83"/>
      <c r="O3" s="19" t="s">
        <v>25</v>
      </c>
      <c r="P3" s="72" t="s">
        <v>265</v>
      </c>
      <c r="Q3" s="81" t="s">
        <v>258</v>
      </c>
      <c r="R3" s="79" t="s">
        <v>34</v>
      </c>
      <c r="S3" s="74" t="s">
        <v>19</v>
      </c>
      <c r="T3" s="75"/>
      <c r="U3" s="75"/>
      <c r="V3" s="75"/>
      <c r="W3" s="75"/>
      <c r="X3" s="76"/>
      <c r="Y3" s="59" t="s">
        <v>21</v>
      </c>
      <c r="Z3" s="60"/>
      <c r="AA3" s="77" t="s">
        <v>20</v>
      </c>
      <c r="AB3" s="60"/>
      <c r="AC3" s="61" t="s">
        <v>42</v>
      </c>
      <c r="AD3" s="74" t="s">
        <v>16</v>
      </c>
      <c r="AE3" s="75"/>
      <c r="AF3" s="93" t="s">
        <v>267</v>
      </c>
      <c r="AG3" s="94" t="s">
        <v>322</v>
      </c>
      <c r="AH3" s="95" t="s">
        <v>269</v>
      </c>
      <c r="AI3" s="95" t="s">
        <v>270</v>
      </c>
      <c r="AJ3" s="96" t="s">
        <v>271</v>
      </c>
      <c r="AK3" s="97" t="s">
        <v>268</v>
      </c>
    </row>
    <row r="4" spans="1:37" s="2" customFormat="1" ht="65.400000000000006" customHeight="1" thickBot="1" x14ac:dyDescent="0.3">
      <c r="A4" s="6" t="s">
        <v>23</v>
      </c>
      <c r="B4" s="7" t="s">
        <v>0</v>
      </c>
      <c r="C4" s="7" t="s">
        <v>1</v>
      </c>
      <c r="D4" s="7" t="s">
        <v>22</v>
      </c>
      <c r="E4" s="8" t="s">
        <v>2</v>
      </c>
      <c r="F4" s="8" t="s">
        <v>3</v>
      </c>
      <c r="G4" s="8" t="s">
        <v>4</v>
      </c>
      <c r="H4" s="8" t="s">
        <v>5</v>
      </c>
      <c r="I4" s="8" t="s">
        <v>7</v>
      </c>
      <c r="J4" s="8" t="s">
        <v>9</v>
      </c>
      <c r="K4" s="8" t="s">
        <v>6</v>
      </c>
      <c r="L4" s="8" t="s">
        <v>8</v>
      </c>
      <c r="M4" s="8" t="s">
        <v>10</v>
      </c>
      <c r="N4" s="9" t="s">
        <v>256</v>
      </c>
      <c r="O4" s="10" t="s">
        <v>26</v>
      </c>
      <c r="P4" s="73"/>
      <c r="Q4" s="62"/>
      <c r="R4" s="80"/>
      <c r="S4" s="20" t="s">
        <v>38</v>
      </c>
      <c r="T4" s="20" t="s">
        <v>14</v>
      </c>
      <c r="U4" s="20" t="s">
        <v>39</v>
      </c>
      <c r="V4" s="20" t="s">
        <v>40</v>
      </c>
      <c r="W4" s="20" t="s">
        <v>41</v>
      </c>
      <c r="X4" s="21" t="s">
        <v>35</v>
      </c>
      <c r="Y4" s="12" t="s">
        <v>36</v>
      </c>
      <c r="Z4" s="7" t="s">
        <v>37</v>
      </c>
      <c r="AA4" s="7" t="s">
        <v>29</v>
      </c>
      <c r="AB4" s="13" t="s">
        <v>15</v>
      </c>
      <c r="AC4" s="62"/>
      <c r="AD4" s="7" t="s">
        <v>43</v>
      </c>
      <c r="AE4" s="89" t="s">
        <v>27</v>
      </c>
      <c r="AF4" s="98"/>
      <c r="AG4" s="99"/>
      <c r="AH4" s="100"/>
      <c r="AI4" s="100"/>
      <c r="AJ4" s="101"/>
      <c r="AK4" s="102"/>
    </row>
    <row r="5" spans="1:37" s="48" customFormat="1" ht="33" customHeight="1" x14ac:dyDescent="0.3">
      <c r="A5" s="39" t="s">
        <v>97</v>
      </c>
      <c r="B5" s="40" t="s">
        <v>96</v>
      </c>
      <c r="C5" s="41" t="s">
        <v>106</v>
      </c>
      <c r="D5" s="42">
        <v>44238</v>
      </c>
      <c r="E5" s="40"/>
      <c r="F5" s="40"/>
      <c r="G5" s="40"/>
      <c r="H5" s="40"/>
      <c r="I5" s="40"/>
      <c r="J5" s="40"/>
      <c r="K5" s="40" t="s">
        <v>98</v>
      </c>
      <c r="L5" s="40" t="s">
        <v>98</v>
      </c>
      <c r="M5" s="40"/>
      <c r="N5" s="41" t="s">
        <v>99</v>
      </c>
      <c r="O5" s="43" t="s">
        <v>100</v>
      </c>
      <c r="P5" s="44" t="s">
        <v>264</v>
      </c>
      <c r="Q5" s="40" t="s">
        <v>263</v>
      </c>
      <c r="R5" s="46" t="s">
        <v>52</v>
      </c>
      <c r="S5" s="40" t="s">
        <v>98</v>
      </c>
      <c r="T5" s="40" t="s">
        <v>98</v>
      </c>
      <c r="U5" s="40"/>
      <c r="V5" s="40" t="s">
        <v>98</v>
      </c>
      <c r="W5" s="40"/>
      <c r="X5" s="45" t="s">
        <v>98</v>
      </c>
      <c r="Y5" s="46"/>
      <c r="Z5" s="47" t="s">
        <v>59</v>
      </c>
      <c r="AA5" s="40" t="s">
        <v>101</v>
      </c>
      <c r="AB5" s="40" t="s">
        <v>102</v>
      </c>
      <c r="AC5" s="40" t="s">
        <v>103</v>
      </c>
      <c r="AD5" s="40" t="s">
        <v>104</v>
      </c>
      <c r="AE5" s="43" t="s">
        <v>72</v>
      </c>
      <c r="AF5" s="39" t="str">
        <f>A5</f>
        <v>MODELE</v>
      </c>
      <c r="AG5" s="172">
        <v>3</v>
      </c>
      <c r="AH5" s="173">
        <f>IF(Q5="≥ 4 h / jour",4,IF(Q5="≥ 4 h / semaine",3,IF(Q5="≥ 4 h / mois",2,IF(Q5="quelques h / an",1," "))))</f>
        <v>3</v>
      </c>
      <c r="AI5" s="173">
        <f>IF(R5="&gt; 100",4,IF(R5="11 à 100",3,IF(R5="1 à 10",2,IF(R5="&lt; 1",1," "))))</f>
        <v>2</v>
      </c>
      <c r="AJ5" s="174">
        <f>IF(AH5=" "," ",IF(AI5=" "," ",AG5*AH5*AI5))</f>
        <v>18</v>
      </c>
      <c r="AK5" s="175">
        <f>IF(AJ5=" "," ",IF(AJ5&gt;42,1,IF(AJ5&gt;20,2,IF(AJ5&lt;21,3," "))))</f>
        <v>3</v>
      </c>
    </row>
    <row r="6" spans="1:37" s="1" customFormat="1" ht="33" customHeight="1" x14ac:dyDescent="0.3">
      <c r="A6" s="17"/>
      <c r="B6" s="4"/>
      <c r="C6" s="5"/>
      <c r="D6" s="35"/>
      <c r="E6" s="4"/>
      <c r="F6" s="4"/>
      <c r="G6" s="4"/>
      <c r="H6" s="4"/>
      <c r="I6" s="4"/>
      <c r="J6" s="4"/>
      <c r="K6" s="4"/>
      <c r="L6" s="4"/>
      <c r="M6" s="4"/>
      <c r="N6" s="5"/>
      <c r="O6" s="29"/>
      <c r="P6" s="30"/>
      <c r="Q6" s="4"/>
      <c r="R6" s="11"/>
      <c r="S6" s="4"/>
      <c r="T6" s="4"/>
      <c r="U6" s="4"/>
      <c r="V6" s="4"/>
      <c r="W6" s="4"/>
      <c r="X6" s="34"/>
      <c r="Y6" s="11"/>
      <c r="Z6" s="4"/>
      <c r="AA6" s="4"/>
      <c r="AB6" s="4"/>
      <c r="AC6" s="4"/>
      <c r="AD6" s="4"/>
      <c r="AE6" s="29"/>
      <c r="AF6" s="30" t="str">
        <f>IF(A6=""," ",A6)</f>
        <v xml:space="preserve"> </v>
      </c>
      <c r="AG6" s="167"/>
      <c r="AH6" s="168" t="str">
        <f>IF(Q6="≥ 4 h / jour",4,IF(Q6="≥ 4 h / semaine",3,IF(Q6="≥ 4 h / mois",2,IF(Q6="quelques h / an",1," "))))</f>
        <v xml:space="preserve"> </v>
      </c>
      <c r="AI6" s="164" t="str">
        <f t="shared" ref="AI6:AI16" si="0">IF(R6="&gt; 100",4,IF(R6="11 à 100",3,IF(R6="1 à 10",2,IF(R6="&lt; 1",1," "))))</f>
        <v xml:space="preserve"> </v>
      </c>
      <c r="AJ6" s="165" t="str">
        <f t="shared" ref="AJ6:AJ16" si="1">IF(AH6=" "," ",IF(AI6=" "," ",AG6*AH6*AI6))</f>
        <v xml:space="preserve"> </v>
      </c>
      <c r="AK6" s="166" t="str">
        <f t="shared" ref="AK6:AK16" si="2">IF(AJ6=" "," ",IF(AJ6&gt;42,1,IF(AJ6&gt;20,2,IF(AJ6&lt;21,3," "))))</f>
        <v xml:space="preserve"> </v>
      </c>
    </row>
    <row r="7" spans="1:37" s="1" customFormat="1" ht="33" customHeight="1" x14ac:dyDescent="0.3">
      <c r="A7" s="17"/>
      <c r="B7" s="4"/>
      <c r="C7" s="5"/>
      <c r="D7" s="35"/>
      <c r="E7" s="4"/>
      <c r="F7" s="4"/>
      <c r="G7" s="4"/>
      <c r="H7" s="4"/>
      <c r="I7" s="4"/>
      <c r="J7" s="4"/>
      <c r="K7" s="4"/>
      <c r="L7" s="4"/>
      <c r="M7" s="4"/>
      <c r="N7" s="5"/>
      <c r="O7" s="29"/>
      <c r="P7" s="30"/>
      <c r="Q7" s="4"/>
      <c r="R7" s="11"/>
      <c r="S7" s="4"/>
      <c r="T7" s="4"/>
      <c r="U7" s="4"/>
      <c r="V7" s="4"/>
      <c r="W7" s="4"/>
      <c r="X7" s="34"/>
      <c r="Y7" s="11"/>
      <c r="Z7" s="4"/>
      <c r="AA7" s="4"/>
      <c r="AB7" s="4"/>
      <c r="AC7" s="4"/>
      <c r="AD7" s="4"/>
      <c r="AE7" s="29"/>
      <c r="AF7" s="30" t="str">
        <f t="shared" ref="AF7:AF16" si="3">IF(A7=""," ",A7)</f>
        <v xml:space="preserve"> </v>
      </c>
      <c r="AG7" s="167"/>
      <c r="AH7" s="168" t="str">
        <f t="shared" ref="AH7:AH16" si="4">IF(Q7="≥ 4 h / jour",4,IF(Q7="≥ 4 h / semaine",3,IF(Q7="≥ 4 h / mois",2,IF(Q7="quelques h / an",1," "))))</f>
        <v xml:space="preserve"> </v>
      </c>
      <c r="AI7" s="164" t="str">
        <f t="shared" si="0"/>
        <v xml:space="preserve"> </v>
      </c>
      <c r="AJ7" s="165" t="str">
        <f t="shared" si="1"/>
        <v xml:space="preserve"> </v>
      </c>
      <c r="AK7" s="166" t="str">
        <f t="shared" si="2"/>
        <v xml:space="preserve"> </v>
      </c>
    </row>
    <row r="8" spans="1:37" s="1" customFormat="1" ht="33" customHeight="1" x14ac:dyDescent="0.3">
      <c r="A8" s="17"/>
      <c r="B8" s="4"/>
      <c r="C8" s="5"/>
      <c r="D8" s="35"/>
      <c r="E8" s="4"/>
      <c r="F8" s="4"/>
      <c r="G8" s="4"/>
      <c r="H8" s="4"/>
      <c r="I8" s="4"/>
      <c r="J8" s="4"/>
      <c r="K8" s="4"/>
      <c r="L8" s="4"/>
      <c r="M8" s="4"/>
      <c r="N8" s="5"/>
      <c r="O8" s="29"/>
      <c r="P8" s="30"/>
      <c r="Q8" s="4"/>
      <c r="R8" s="11"/>
      <c r="S8" s="4"/>
      <c r="T8" s="4"/>
      <c r="U8" s="4"/>
      <c r="V8" s="4"/>
      <c r="W8" s="4"/>
      <c r="X8" s="34"/>
      <c r="Y8" s="11"/>
      <c r="Z8" s="4"/>
      <c r="AA8" s="4"/>
      <c r="AB8" s="4"/>
      <c r="AC8" s="4"/>
      <c r="AD8" s="4"/>
      <c r="AE8" s="29"/>
      <c r="AF8" s="30" t="str">
        <f t="shared" si="3"/>
        <v xml:space="preserve"> </v>
      </c>
      <c r="AG8" s="167"/>
      <c r="AH8" s="168" t="str">
        <f t="shared" si="4"/>
        <v xml:space="preserve"> </v>
      </c>
      <c r="AI8" s="164" t="str">
        <f t="shared" si="0"/>
        <v xml:space="preserve"> </v>
      </c>
      <c r="AJ8" s="165" t="str">
        <f t="shared" si="1"/>
        <v xml:space="preserve"> </v>
      </c>
      <c r="AK8" s="166" t="str">
        <f t="shared" si="2"/>
        <v xml:space="preserve"> </v>
      </c>
    </row>
    <row r="9" spans="1:37" s="1" customFormat="1" ht="33" customHeight="1" x14ac:dyDescent="0.3">
      <c r="A9" s="17"/>
      <c r="B9" s="4"/>
      <c r="C9" s="5"/>
      <c r="D9" s="35"/>
      <c r="E9" s="4"/>
      <c r="F9" s="4"/>
      <c r="G9" s="4"/>
      <c r="H9" s="4"/>
      <c r="I9" s="4"/>
      <c r="J9" s="4"/>
      <c r="K9" s="4"/>
      <c r="L9" s="4"/>
      <c r="M9" s="4"/>
      <c r="N9" s="5"/>
      <c r="O9" s="29"/>
      <c r="P9" s="30"/>
      <c r="Q9" s="4"/>
      <c r="R9" s="11"/>
      <c r="S9" s="4"/>
      <c r="T9" s="4"/>
      <c r="U9" s="4"/>
      <c r="V9" s="4"/>
      <c r="W9" s="4"/>
      <c r="X9" s="34"/>
      <c r="Y9" s="11"/>
      <c r="Z9" s="4"/>
      <c r="AA9" s="4"/>
      <c r="AB9" s="4"/>
      <c r="AC9" s="4"/>
      <c r="AD9" s="4"/>
      <c r="AE9" s="29"/>
      <c r="AF9" s="30" t="str">
        <f t="shared" si="3"/>
        <v xml:space="preserve"> </v>
      </c>
      <c r="AG9" s="167"/>
      <c r="AH9" s="168" t="str">
        <f t="shared" si="4"/>
        <v xml:space="preserve"> </v>
      </c>
      <c r="AI9" s="164" t="str">
        <f t="shared" si="0"/>
        <v xml:space="preserve"> </v>
      </c>
      <c r="AJ9" s="165" t="str">
        <f t="shared" si="1"/>
        <v xml:space="preserve"> </v>
      </c>
      <c r="AK9" s="166" t="str">
        <f t="shared" si="2"/>
        <v xml:space="preserve"> </v>
      </c>
    </row>
    <row r="10" spans="1:37" s="1" customFormat="1" ht="33" customHeight="1" x14ac:dyDescent="0.3">
      <c r="A10" s="17"/>
      <c r="B10" s="4"/>
      <c r="C10" s="5"/>
      <c r="D10" s="35"/>
      <c r="E10" s="4"/>
      <c r="F10" s="4"/>
      <c r="G10" s="4"/>
      <c r="H10" s="4"/>
      <c r="I10" s="4"/>
      <c r="J10" s="4"/>
      <c r="K10" s="4"/>
      <c r="L10" s="4"/>
      <c r="M10" s="4"/>
      <c r="N10" s="5"/>
      <c r="O10" s="29"/>
      <c r="P10" s="30"/>
      <c r="Q10" s="4"/>
      <c r="R10" s="11"/>
      <c r="S10" s="4"/>
      <c r="T10" s="4"/>
      <c r="U10" s="4"/>
      <c r="V10" s="4"/>
      <c r="W10" s="4"/>
      <c r="X10" s="34"/>
      <c r="Y10" s="11"/>
      <c r="Z10" s="4"/>
      <c r="AA10" s="4"/>
      <c r="AB10" s="4"/>
      <c r="AC10" s="4"/>
      <c r="AD10" s="4"/>
      <c r="AE10" s="29"/>
      <c r="AF10" s="30" t="str">
        <f t="shared" si="3"/>
        <v xml:space="preserve"> </v>
      </c>
      <c r="AG10" s="167"/>
      <c r="AH10" s="168" t="str">
        <f t="shared" si="4"/>
        <v xml:space="preserve"> </v>
      </c>
      <c r="AI10" s="164" t="str">
        <f t="shared" si="0"/>
        <v xml:space="preserve"> </v>
      </c>
      <c r="AJ10" s="165" t="str">
        <f t="shared" si="1"/>
        <v xml:space="preserve"> </v>
      </c>
      <c r="AK10" s="166" t="str">
        <f t="shared" si="2"/>
        <v xml:space="preserve"> </v>
      </c>
    </row>
    <row r="11" spans="1:37" s="1" customFormat="1" ht="33" customHeight="1" x14ac:dyDescent="0.3">
      <c r="A11" s="17"/>
      <c r="B11" s="4"/>
      <c r="C11" s="5"/>
      <c r="D11" s="35"/>
      <c r="E11" s="4"/>
      <c r="F11" s="4"/>
      <c r="G11" s="4"/>
      <c r="H11" s="4"/>
      <c r="I11" s="4"/>
      <c r="J11" s="4"/>
      <c r="K11" s="4"/>
      <c r="L11" s="4"/>
      <c r="M11" s="4"/>
      <c r="N11" s="5"/>
      <c r="O11" s="29"/>
      <c r="P11" s="30"/>
      <c r="Q11" s="4"/>
      <c r="R11" s="11"/>
      <c r="S11" s="4"/>
      <c r="T11" s="4"/>
      <c r="U11" s="4"/>
      <c r="V11" s="4"/>
      <c r="W11" s="4"/>
      <c r="X11" s="34"/>
      <c r="Y11" s="11"/>
      <c r="Z11" s="4"/>
      <c r="AA11" s="4"/>
      <c r="AB11" s="4"/>
      <c r="AC11" s="4"/>
      <c r="AD11" s="4"/>
      <c r="AE11" s="29"/>
      <c r="AF11" s="30" t="str">
        <f t="shared" si="3"/>
        <v xml:space="preserve"> </v>
      </c>
      <c r="AG11" s="167"/>
      <c r="AH11" s="168" t="str">
        <f t="shared" si="4"/>
        <v xml:space="preserve"> </v>
      </c>
      <c r="AI11" s="164" t="str">
        <f t="shared" si="0"/>
        <v xml:space="preserve"> </v>
      </c>
      <c r="AJ11" s="165" t="str">
        <f t="shared" si="1"/>
        <v xml:space="preserve"> </v>
      </c>
      <c r="AK11" s="166" t="str">
        <f t="shared" si="2"/>
        <v xml:space="preserve"> </v>
      </c>
    </row>
    <row r="12" spans="1:37" s="1" customFormat="1" ht="33" customHeight="1" x14ac:dyDescent="0.3">
      <c r="A12" s="17"/>
      <c r="B12" s="4"/>
      <c r="C12" s="5"/>
      <c r="D12" s="35"/>
      <c r="E12" s="4"/>
      <c r="F12" s="4"/>
      <c r="G12" s="4"/>
      <c r="H12" s="4"/>
      <c r="I12" s="4"/>
      <c r="J12" s="4"/>
      <c r="K12" s="4"/>
      <c r="L12" s="4"/>
      <c r="M12" s="4"/>
      <c r="N12" s="5"/>
      <c r="O12" s="29"/>
      <c r="P12" s="30"/>
      <c r="Q12" s="4"/>
      <c r="R12" s="11"/>
      <c r="S12" s="4"/>
      <c r="T12" s="4"/>
      <c r="U12" s="4"/>
      <c r="V12" s="4"/>
      <c r="W12" s="4"/>
      <c r="X12" s="34"/>
      <c r="Y12" s="11"/>
      <c r="Z12" s="4"/>
      <c r="AA12" s="4"/>
      <c r="AB12" s="4"/>
      <c r="AC12" s="4"/>
      <c r="AD12" s="4"/>
      <c r="AE12" s="29"/>
      <c r="AF12" s="30" t="str">
        <f t="shared" si="3"/>
        <v xml:space="preserve"> </v>
      </c>
      <c r="AG12" s="167"/>
      <c r="AH12" s="168" t="str">
        <f t="shared" si="4"/>
        <v xml:space="preserve"> </v>
      </c>
      <c r="AI12" s="164" t="str">
        <f t="shared" si="0"/>
        <v xml:space="preserve"> </v>
      </c>
      <c r="AJ12" s="165" t="str">
        <f t="shared" si="1"/>
        <v xml:space="preserve"> </v>
      </c>
      <c r="AK12" s="166" t="str">
        <f t="shared" si="2"/>
        <v xml:space="preserve"> </v>
      </c>
    </row>
    <row r="13" spans="1:37" s="1" customFormat="1" ht="33" customHeight="1" x14ac:dyDescent="0.3">
      <c r="A13" s="17"/>
      <c r="B13" s="4"/>
      <c r="C13" s="5"/>
      <c r="D13" s="35"/>
      <c r="E13" s="4"/>
      <c r="F13" s="4"/>
      <c r="G13" s="4"/>
      <c r="H13" s="4"/>
      <c r="I13" s="4"/>
      <c r="J13" s="4"/>
      <c r="K13" s="4"/>
      <c r="L13" s="4"/>
      <c r="M13" s="4"/>
      <c r="N13" s="5"/>
      <c r="O13" s="29"/>
      <c r="P13" s="30"/>
      <c r="Q13" s="4"/>
      <c r="R13" s="11"/>
      <c r="S13" s="4"/>
      <c r="T13" s="4"/>
      <c r="U13" s="4"/>
      <c r="V13" s="4"/>
      <c r="W13" s="4"/>
      <c r="X13" s="34"/>
      <c r="Y13" s="11"/>
      <c r="Z13" s="4"/>
      <c r="AA13" s="4"/>
      <c r="AB13" s="4"/>
      <c r="AC13" s="4"/>
      <c r="AD13" s="4"/>
      <c r="AE13" s="29"/>
      <c r="AF13" s="30" t="str">
        <f t="shared" si="3"/>
        <v xml:space="preserve"> </v>
      </c>
      <c r="AG13" s="167"/>
      <c r="AH13" s="168" t="str">
        <f t="shared" si="4"/>
        <v xml:space="preserve"> </v>
      </c>
      <c r="AI13" s="164" t="str">
        <f t="shared" si="0"/>
        <v xml:space="preserve"> </v>
      </c>
      <c r="AJ13" s="165" t="str">
        <f t="shared" si="1"/>
        <v xml:space="preserve"> </v>
      </c>
      <c r="AK13" s="166" t="str">
        <f t="shared" si="2"/>
        <v xml:space="preserve"> </v>
      </c>
    </row>
    <row r="14" spans="1:37" s="1" customFormat="1" ht="33" customHeight="1" x14ac:dyDescent="0.3">
      <c r="A14" s="17"/>
      <c r="B14" s="4"/>
      <c r="C14" s="5"/>
      <c r="D14" s="35"/>
      <c r="E14" s="4"/>
      <c r="F14" s="4"/>
      <c r="G14" s="4"/>
      <c r="H14" s="4"/>
      <c r="I14" s="4"/>
      <c r="J14" s="4"/>
      <c r="K14" s="4"/>
      <c r="L14" s="4"/>
      <c r="M14" s="4"/>
      <c r="N14" s="5"/>
      <c r="O14" s="29"/>
      <c r="P14" s="30"/>
      <c r="Q14" s="4"/>
      <c r="R14" s="11"/>
      <c r="S14" s="4"/>
      <c r="T14" s="4"/>
      <c r="U14" s="4"/>
      <c r="V14" s="4"/>
      <c r="W14" s="4"/>
      <c r="X14" s="34"/>
      <c r="Y14" s="11"/>
      <c r="Z14" s="4"/>
      <c r="AA14" s="4"/>
      <c r="AB14" s="4"/>
      <c r="AC14" s="4"/>
      <c r="AD14" s="4"/>
      <c r="AE14" s="29"/>
      <c r="AF14" s="30" t="str">
        <f t="shared" si="3"/>
        <v xml:space="preserve"> </v>
      </c>
      <c r="AG14" s="167"/>
      <c r="AH14" s="168" t="str">
        <f t="shared" si="4"/>
        <v xml:space="preserve"> </v>
      </c>
      <c r="AI14" s="164" t="str">
        <f t="shared" si="0"/>
        <v xml:space="preserve"> </v>
      </c>
      <c r="AJ14" s="165" t="str">
        <f t="shared" si="1"/>
        <v xml:space="preserve"> </v>
      </c>
      <c r="AK14" s="166" t="str">
        <f t="shared" si="2"/>
        <v xml:space="preserve"> </v>
      </c>
    </row>
    <row r="15" spans="1:37" s="1" customFormat="1" ht="33" customHeight="1" x14ac:dyDescent="0.3">
      <c r="A15" s="17"/>
      <c r="B15" s="4"/>
      <c r="C15" s="5"/>
      <c r="D15" s="35"/>
      <c r="E15" s="4"/>
      <c r="F15" s="4"/>
      <c r="G15" s="4"/>
      <c r="H15" s="4"/>
      <c r="I15" s="4"/>
      <c r="J15" s="4"/>
      <c r="K15" s="4"/>
      <c r="L15" s="4"/>
      <c r="M15" s="4"/>
      <c r="N15" s="5"/>
      <c r="O15" s="29"/>
      <c r="P15" s="30"/>
      <c r="Q15" s="4"/>
      <c r="R15" s="11"/>
      <c r="S15" s="4"/>
      <c r="T15" s="4"/>
      <c r="U15" s="4"/>
      <c r="V15" s="4"/>
      <c r="W15" s="4"/>
      <c r="X15" s="34"/>
      <c r="Y15" s="11"/>
      <c r="Z15" s="4"/>
      <c r="AA15" s="4"/>
      <c r="AB15" s="4"/>
      <c r="AC15" s="4"/>
      <c r="AD15" s="4"/>
      <c r="AE15" s="29"/>
      <c r="AF15" s="30" t="str">
        <f t="shared" si="3"/>
        <v xml:space="preserve"> </v>
      </c>
      <c r="AG15" s="167"/>
      <c r="AH15" s="168" t="str">
        <f t="shared" si="4"/>
        <v xml:space="preserve"> </v>
      </c>
      <c r="AI15" s="164" t="str">
        <f t="shared" si="0"/>
        <v xml:space="preserve"> </v>
      </c>
      <c r="AJ15" s="165" t="str">
        <f t="shared" si="1"/>
        <v xml:space="preserve"> </v>
      </c>
      <c r="AK15" s="166" t="str">
        <f t="shared" si="2"/>
        <v xml:space="preserve"> </v>
      </c>
    </row>
    <row r="16" spans="1:37" s="1" customFormat="1" ht="33" customHeight="1" thickBot="1" x14ac:dyDescent="0.35">
      <c r="A16" s="17"/>
      <c r="B16" s="4"/>
      <c r="C16" s="5"/>
      <c r="D16" s="35"/>
      <c r="E16" s="4"/>
      <c r="F16" s="4"/>
      <c r="G16" s="4"/>
      <c r="H16" s="4"/>
      <c r="I16" s="4"/>
      <c r="J16" s="4"/>
      <c r="K16" s="4"/>
      <c r="L16" s="4"/>
      <c r="M16" s="4"/>
      <c r="N16" s="5"/>
      <c r="O16" s="29"/>
      <c r="P16" s="30"/>
      <c r="Q16" s="4"/>
      <c r="R16" s="11"/>
      <c r="S16" s="4"/>
      <c r="T16" s="4"/>
      <c r="U16" s="4"/>
      <c r="V16" s="4"/>
      <c r="W16" s="4"/>
      <c r="X16" s="34"/>
      <c r="Y16" s="11"/>
      <c r="Z16" s="4"/>
      <c r="AA16" s="4"/>
      <c r="AB16" s="4"/>
      <c r="AC16" s="4"/>
      <c r="AD16" s="4"/>
      <c r="AE16" s="29"/>
      <c r="AF16" s="12" t="str">
        <f t="shared" si="3"/>
        <v xml:space="preserve"> </v>
      </c>
      <c r="AG16" s="169"/>
      <c r="AH16" s="170" t="str">
        <f t="shared" si="4"/>
        <v xml:space="preserve"> </v>
      </c>
      <c r="AI16" s="176" t="str">
        <f t="shared" si="0"/>
        <v xml:space="preserve"> </v>
      </c>
      <c r="AJ16" s="177" t="str">
        <f t="shared" si="1"/>
        <v xml:space="preserve"> </v>
      </c>
      <c r="AK16" s="178" t="str">
        <f t="shared" si="2"/>
        <v xml:space="preserve"> </v>
      </c>
    </row>
    <row r="17" spans="1:37" s="23" customFormat="1" ht="33.6" customHeight="1" thickBot="1" x14ac:dyDescent="0.35">
      <c r="A17" s="22" t="s">
        <v>31</v>
      </c>
      <c r="B17" s="63"/>
      <c r="C17" s="63"/>
      <c r="D17" s="63"/>
      <c r="F17" s="22" t="s">
        <v>33</v>
      </c>
      <c r="G17" s="63"/>
      <c r="H17" s="63"/>
      <c r="I17" s="63"/>
      <c r="J17" s="63"/>
      <c r="M17" s="22" t="s">
        <v>32</v>
      </c>
      <c r="N17" s="63"/>
      <c r="O17" s="63"/>
      <c r="Z17" s="58" t="s">
        <v>254</v>
      </c>
      <c r="AB17" s="78" t="s">
        <v>255</v>
      </c>
      <c r="AC17" s="78"/>
      <c r="AD17" s="78"/>
      <c r="AF17" s="171" t="s">
        <v>323</v>
      </c>
      <c r="AG17" s="171"/>
      <c r="AH17" s="171"/>
      <c r="AI17" s="171"/>
      <c r="AJ17" s="171"/>
      <c r="AK17" s="171"/>
    </row>
    <row r="18" spans="1:37" ht="16.2" thickBot="1" x14ac:dyDescent="0.35">
      <c r="A18" s="64" t="s">
        <v>12</v>
      </c>
      <c r="B18" s="65"/>
      <c r="C18" s="65"/>
      <c r="D18" s="65"/>
      <c r="E18" s="65"/>
      <c r="F18" s="65"/>
      <c r="G18" s="65"/>
      <c r="H18" s="65"/>
      <c r="I18" s="65"/>
      <c r="J18" s="65"/>
      <c r="K18" s="65"/>
      <c r="L18" s="65"/>
      <c r="M18" s="65"/>
      <c r="N18" s="65"/>
      <c r="O18" s="66"/>
      <c r="P18" s="67" t="s">
        <v>13</v>
      </c>
      <c r="Q18" s="68"/>
      <c r="R18" s="68"/>
      <c r="S18" s="68"/>
      <c r="T18" s="68"/>
      <c r="U18" s="68"/>
      <c r="V18" s="68"/>
      <c r="W18" s="68"/>
      <c r="X18" s="69"/>
      <c r="Y18" s="84" t="s">
        <v>18</v>
      </c>
      <c r="Z18" s="85"/>
      <c r="AA18" s="85"/>
      <c r="AB18" s="85"/>
      <c r="AC18" s="85"/>
      <c r="AD18" s="85"/>
      <c r="AE18" s="86"/>
      <c r="AF18" s="90" t="s">
        <v>266</v>
      </c>
      <c r="AG18" s="91"/>
      <c r="AH18" s="91"/>
      <c r="AI18" s="91"/>
      <c r="AJ18" s="91"/>
      <c r="AK18" s="92"/>
    </row>
    <row r="19" spans="1:37" ht="15.6" customHeight="1" x14ac:dyDescent="0.3">
      <c r="A19" s="82" t="s">
        <v>24</v>
      </c>
      <c r="B19" s="83"/>
      <c r="C19" s="83"/>
      <c r="D19" s="83"/>
      <c r="E19" s="83" t="s">
        <v>44</v>
      </c>
      <c r="F19" s="83"/>
      <c r="G19" s="83"/>
      <c r="H19" s="83"/>
      <c r="I19" s="83"/>
      <c r="J19" s="83"/>
      <c r="K19" s="83"/>
      <c r="L19" s="83"/>
      <c r="M19" s="83"/>
      <c r="N19" s="83"/>
      <c r="O19" s="19" t="s">
        <v>25</v>
      </c>
      <c r="P19" s="72" t="s">
        <v>265</v>
      </c>
      <c r="Q19" s="81" t="s">
        <v>258</v>
      </c>
      <c r="R19" s="79" t="s">
        <v>34</v>
      </c>
      <c r="S19" s="74" t="s">
        <v>19</v>
      </c>
      <c r="T19" s="75"/>
      <c r="U19" s="75"/>
      <c r="V19" s="75"/>
      <c r="W19" s="75"/>
      <c r="X19" s="76"/>
      <c r="Y19" s="59" t="s">
        <v>21</v>
      </c>
      <c r="Z19" s="60"/>
      <c r="AA19" s="77" t="s">
        <v>20</v>
      </c>
      <c r="AB19" s="60"/>
      <c r="AC19" s="61" t="s">
        <v>30</v>
      </c>
      <c r="AD19" s="74" t="s">
        <v>16</v>
      </c>
      <c r="AE19" s="76"/>
      <c r="AF19" s="93" t="s">
        <v>267</v>
      </c>
      <c r="AG19" s="94" t="s">
        <v>322</v>
      </c>
      <c r="AH19" s="95" t="s">
        <v>269</v>
      </c>
      <c r="AI19" s="95" t="s">
        <v>270</v>
      </c>
      <c r="AJ19" s="96" t="s">
        <v>271</v>
      </c>
      <c r="AK19" s="97" t="s">
        <v>268</v>
      </c>
    </row>
    <row r="20" spans="1:37" s="2" customFormat="1" ht="65.400000000000006" customHeight="1" thickBot="1" x14ac:dyDescent="0.3">
      <c r="A20" s="6" t="s">
        <v>23</v>
      </c>
      <c r="B20" s="7" t="s">
        <v>0</v>
      </c>
      <c r="C20" s="7" t="s">
        <v>1</v>
      </c>
      <c r="D20" s="7" t="s">
        <v>22</v>
      </c>
      <c r="E20" s="8" t="s">
        <v>2</v>
      </c>
      <c r="F20" s="8" t="s">
        <v>3</v>
      </c>
      <c r="G20" s="8" t="s">
        <v>4</v>
      </c>
      <c r="H20" s="8" t="s">
        <v>5</v>
      </c>
      <c r="I20" s="8" t="s">
        <v>7</v>
      </c>
      <c r="J20" s="8" t="s">
        <v>9</v>
      </c>
      <c r="K20" s="8" t="s">
        <v>6</v>
      </c>
      <c r="L20" s="8" t="s">
        <v>8</v>
      </c>
      <c r="M20" s="8" t="s">
        <v>10</v>
      </c>
      <c r="N20" s="9" t="s">
        <v>11</v>
      </c>
      <c r="O20" s="10" t="s">
        <v>26</v>
      </c>
      <c r="P20" s="73"/>
      <c r="Q20" s="62"/>
      <c r="R20" s="80"/>
      <c r="S20" s="20" t="s">
        <v>38</v>
      </c>
      <c r="T20" s="20" t="s">
        <v>14</v>
      </c>
      <c r="U20" s="20" t="s">
        <v>39</v>
      </c>
      <c r="V20" s="20" t="s">
        <v>40</v>
      </c>
      <c r="W20" s="20" t="s">
        <v>41</v>
      </c>
      <c r="X20" s="21" t="s">
        <v>35</v>
      </c>
      <c r="Y20" s="12" t="s">
        <v>36</v>
      </c>
      <c r="Z20" s="7" t="s">
        <v>37</v>
      </c>
      <c r="AA20" s="7" t="s">
        <v>29</v>
      </c>
      <c r="AB20" s="13" t="s">
        <v>15</v>
      </c>
      <c r="AC20" s="62"/>
      <c r="AD20" s="7" t="s">
        <v>28</v>
      </c>
      <c r="AE20" s="10" t="s">
        <v>27</v>
      </c>
      <c r="AF20" s="98"/>
      <c r="AG20" s="99"/>
      <c r="AH20" s="100"/>
      <c r="AI20" s="100"/>
      <c r="AJ20" s="101"/>
      <c r="AK20" s="102"/>
    </row>
    <row r="21" spans="1:37" s="1" customFormat="1" ht="33" customHeight="1" x14ac:dyDescent="0.3">
      <c r="A21" s="14"/>
      <c r="B21" s="32"/>
      <c r="C21" s="15"/>
      <c r="D21" s="36"/>
      <c r="E21" s="32"/>
      <c r="F21" s="32"/>
      <c r="G21" s="32"/>
      <c r="H21" s="32"/>
      <c r="I21" s="32"/>
      <c r="J21" s="32"/>
      <c r="K21" s="32"/>
      <c r="L21" s="32"/>
      <c r="M21" s="32"/>
      <c r="N21" s="15"/>
      <c r="O21" s="28"/>
      <c r="P21" s="30"/>
      <c r="Q21" s="32"/>
      <c r="R21" s="37"/>
      <c r="S21" s="15"/>
      <c r="T21" s="15"/>
      <c r="U21" s="15"/>
      <c r="V21" s="15"/>
      <c r="W21" s="15"/>
      <c r="X21" s="16"/>
      <c r="Y21" s="37"/>
      <c r="Z21" s="15"/>
      <c r="AA21" s="15"/>
      <c r="AB21" s="15"/>
      <c r="AC21" s="15"/>
      <c r="AD21" s="15"/>
      <c r="AE21" s="16"/>
      <c r="AF21" s="179" t="str">
        <f>IF(A21=""," ",A21)</f>
        <v xml:space="preserve"> </v>
      </c>
      <c r="AG21" s="172"/>
      <c r="AH21" s="173" t="str">
        <f>IF(Q21="≥ 4 h / jour",4,IF(Q21="≥ 4 h / semaine",3,IF(Q21="≥ 4 h / mois",2,IF(Q21="quelques h / an",1," "))))</f>
        <v xml:space="preserve"> </v>
      </c>
      <c r="AI21" s="173" t="str">
        <f>IF(R21="&gt; 100",4,IF(R21="11 à 100",3,IF(R21="1 à 10",2,IF(R21="&lt; 1",1," "))))</f>
        <v xml:space="preserve"> </v>
      </c>
      <c r="AJ21" s="174" t="str">
        <f>IF(AH21=" "," ",IF(AI21=" "," ",AG21*AH21*AI21))</f>
        <v xml:space="preserve"> </v>
      </c>
      <c r="AK21" s="175" t="str">
        <f>IF(AJ21=" "," ",IF(AJ21&gt;42,1,IF(AJ21&gt;20,2,IF(AJ21&lt;21,3," "))))</f>
        <v xml:space="preserve"> </v>
      </c>
    </row>
    <row r="22" spans="1:37" s="1" customFormat="1" ht="33" customHeight="1" x14ac:dyDescent="0.3">
      <c r="A22" s="17"/>
      <c r="B22" s="4"/>
      <c r="C22" s="5"/>
      <c r="D22" s="35"/>
      <c r="E22" s="4"/>
      <c r="F22" s="4"/>
      <c r="G22" s="4"/>
      <c r="H22" s="4"/>
      <c r="I22" s="4"/>
      <c r="J22" s="4"/>
      <c r="K22" s="4"/>
      <c r="L22" s="4"/>
      <c r="M22" s="4"/>
      <c r="N22" s="5"/>
      <c r="O22" s="29"/>
      <c r="P22" s="30"/>
      <c r="Q22" s="4"/>
      <c r="R22" s="38"/>
      <c r="S22" s="5"/>
      <c r="T22" s="5"/>
      <c r="U22" s="5"/>
      <c r="V22" s="5"/>
      <c r="W22" s="5"/>
      <c r="X22" s="18"/>
      <c r="Y22" s="38"/>
      <c r="Z22" s="5"/>
      <c r="AA22" s="5"/>
      <c r="AB22" s="5"/>
      <c r="AC22" s="5"/>
      <c r="AD22" s="5"/>
      <c r="AE22" s="18"/>
      <c r="AF22" s="30" t="str">
        <f>IF(A22=""," ",A22)</f>
        <v xml:space="preserve"> </v>
      </c>
      <c r="AG22" s="167"/>
      <c r="AH22" s="168" t="str">
        <f>IF(Q22="≥ 4 h / jour",4,IF(Q22="≥ 4 h / semaine",3,IF(Q22="≥ 4 h / mois",2,IF(Q22="quelques h / an",1," "))))</f>
        <v xml:space="preserve"> </v>
      </c>
      <c r="AI22" s="164" t="str">
        <f t="shared" ref="AI22:AI32" si="5">IF(R22="&gt; 100",4,IF(R22="11 à 100",3,IF(R22="1 à 10",2,IF(R22="&lt; 1",1," "))))</f>
        <v xml:space="preserve"> </v>
      </c>
      <c r="AJ22" s="165" t="str">
        <f t="shared" ref="AJ22:AJ32" si="6">IF(AH22=" "," ",IF(AI22=" "," ",AG22*AH22*AI22))</f>
        <v xml:space="preserve"> </v>
      </c>
      <c r="AK22" s="166" t="str">
        <f t="shared" ref="AK22:AK32" si="7">IF(AJ22=" "," ",IF(AJ22&gt;42,1,IF(AJ22&gt;20,2,IF(AJ22&lt;21,3," "))))</f>
        <v xml:space="preserve"> </v>
      </c>
    </row>
    <row r="23" spans="1:37" s="1" customFormat="1" ht="33" customHeight="1" x14ac:dyDescent="0.3">
      <c r="A23" s="17"/>
      <c r="B23" s="4"/>
      <c r="C23" s="5"/>
      <c r="D23" s="35"/>
      <c r="E23" s="4"/>
      <c r="F23" s="4"/>
      <c r="G23" s="4"/>
      <c r="H23" s="4"/>
      <c r="I23" s="4"/>
      <c r="J23" s="4"/>
      <c r="K23" s="4"/>
      <c r="L23" s="4"/>
      <c r="M23" s="4"/>
      <c r="N23" s="5"/>
      <c r="O23" s="29"/>
      <c r="P23" s="30"/>
      <c r="Q23" s="4"/>
      <c r="R23" s="38"/>
      <c r="S23" s="5"/>
      <c r="T23" s="5"/>
      <c r="U23" s="5"/>
      <c r="V23" s="5"/>
      <c r="W23" s="5"/>
      <c r="X23" s="18"/>
      <c r="Y23" s="38"/>
      <c r="Z23" s="5"/>
      <c r="AA23" s="5"/>
      <c r="AB23" s="5"/>
      <c r="AC23" s="5"/>
      <c r="AD23" s="5"/>
      <c r="AE23" s="18"/>
      <c r="AF23" s="30" t="str">
        <f t="shared" ref="AF23:AF32" si="8">IF(A23=""," ",A23)</f>
        <v xml:space="preserve"> </v>
      </c>
      <c r="AG23" s="167"/>
      <c r="AH23" s="168" t="str">
        <f t="shared" ref="AH23:AH32" si="9">IF(Q23="≥ 4 h / jour",4,IF(Q23="≥ 4 h / semaine",3,IF(Q23="≥ 4 h / mois",2,IF(Q23="quelques h / an",1," "))))</f>
        <v xml:space="preserve"> </v>
      </c>
      <c r="AI23" s="164" t="str">
        <f t="shared" si="5"/>
        <v xml:space="preserve"> </v>
      </c>
      <c r="AJ23" s="165" t="str">
        <f t="shared" si="6"/>
        <v xml:space="preserve"> </v>
      </c>
      <c r="AK23" s="166" t="str">
        <f t="shared" si="7"/>
        <v xml:space="preserve"> </v>
      </c>
    </row>
    <row r="24" spans="1:37" s="1" customFormat="1" ht="33" customHeight="1" x14ac:dyDescent="0.3">
      <c r="A24" s="17"/>
      <c r="B24" s="4"/>
      <c r="C24" s="5"/>
      <c r="D24" s="35"/>
      <c r="E24" s="4"/>
      <c r="F24" s="4"/>
      <c r="G24" s="4"/>
      <c r="H24" s="4"/>
      <c r="I24" s="4"/>
      <c r="J24" s="4"/>
      <c r="K24" s="4"/>
      <c r="L24" s="4"/>
      <c r="M24" s="4"/>
      <c r="N24" s="5"/>
      <c r="O24" s="29"/>
      <c r="P24" s="30"/>
      <c r="Q24" s="4"/>
      <c r="R24" s="38"/>
      <c r="S24" s="5"/>
      <c r="T24" s="5"/>
      <c r="U24" s="5"/>
      <c r="V24" s="5"/>
      <c r="W24" s="5"/>
      <c r="X24" s="18"/>
      <c r="Y24" s="38"/>
      <c r="Z24" s="5"/>
      <c r="AA24" s="5"/>
      <c r="AB24" s="5"/>
      <c r="AC24" s="5"/>
      <c r="AD24" s="5"/>
      <c r="AE24" s="18"/>
      <c r="AF24" s="30" t="str">
        <f t="shared" si="8"/>
        <v xml:space="preserve"> </v>
      </c>
      <c r="AG24" s="167"/>
      <c r="AH24" s="168" t="str">
        <f t="shared" si="9"/>
        <v xml:space="preserve"> </v>
      </c>
      <c r="AI24" s="164" t="str">
        <f t="shared" si="5"/>
        <v xml:space="preserve"> </v>
      </c>
      <c r="AJ24" s="165" t="str">
        <f t="shared" si="6"/>
        <v xml:space="preserve"> </v>
      </c>
      <c r="AK24" s="166" t="str">
        <f t="shared" si="7"/>
        <v xml:space="preserve"> </v>
      </c>
    </row>
    <row r="25" spans="1:37" s="1" customFormat="1" ht="33" customHeight="1" x14ac:dyDescent="0.3">
      <c r="A25" s="17"/>
      <c r="B25" s="4"/>
      <c r="C25" s="5"/>
      <c r="D25" s="35"/>
      <c r="E25" s="4"/>
      <c r="F25" s="4"/>
      <c r="G25" s="4"/>
      <c r="H25" s="4"/>
      <c r="I25" s="4"/>
      <c r="J25" s="4"/>
      <c r="K25" s="4"/>
      <c r="L25" s="4"/>
      <c r="M25" s="4"/>
      <c r="N25" s="5"/>
      <c r="O25" s="29"/>
      <c r="P25" s="30"/>
      <c r="Q25" s="4"/>
      <c r="R25" s="38"/>
      <c r="S25" s="5"/>
      <c r="T25" s="5"/>
      <c r="U25" s="5"/>
      <c r="V25" s="5"/>
      <c r="W25" s="5"/>
      <c r="X25" s="18"/>
      <c r="Y25" s="38"/>
      <c r="Z25" s="5"/>
      <c r="AA25" s="5"/>
      <c r="AB25" s="5"/>
      <c r="AC25" s="5"/>
      <c r="AD25" s="5"/>
      <c r="AE25" s="18"/>
      <c r="AF25" s="30" t="str">
        <f t="shared" si="8"/>
        <v xml:space="preserve"> </v>
      </c>
      <c r="AG25" s="167"/>
      <c r="AH25" s="168" t="str">
        <f t="shared" si="9"/>
        <v xml:space="preserve"> </v>
      </c>
      <c r="AI25" s="164" t="str">
        <f t="shared" si="5"/>
        <v xml:space="preserve"> </v>
      </c>
      <c r="AJ25" s="165" t="str">
        <f t="shared" si="6"/>
        <v xml:space="preserve"> </v>
      </c>
      <c r="AK25" s="166" t="str">
        <f t="shared" si="7"/>
        <v xml:space="preserve"> </v>
      </c>
    </row>
    <row r="26" spans="1:37" s="1" customFormat="1" ht="33" customHeight="1" x14ac:dyDescent="0.3">
      <c r="A26" s="17"/>
      <c r="B26" s="4"/>
      <c r="C26" s="5"/>
      <c r="D26" s="35"/>
      <c r="E26" s="4"/>
      <c r="F26" s="4"/>
      <c r="G26" s="4"/>
      <c r="H26" s="4"/>
      <c r="I26" s="4"/>
      <c r="J26" s="4"/>
      <c r="K26" s="4"/>
      <c r="L26" s="4"/>
      <c r="M26" s="4"/>
      <c r="N26" s="5"/>
      <c r="O26" s="29"/>
      <c r="P26" s="30"/>
      <c r="Q26" s="4"/>
      <c r="R26" s="38"/>
      <c r="S26" s="5"/>
      <c r="T26" s="5"/>
      <c r="U26" s="5"/>
      <c r="V26" s="5"/>
      <c r="W26" s="5"/>
      <c r="X26" s="18"/>
      <c r="Y26" s="38"/>
      <c r="Z26" s="5"/>
      <c r="AA26" s="5"/>
      <c r="AB26" s="5"/>
      <c r="AC26" s="5"/>
      <c r="AD26" s="5"/>
      <c r="AE26" s="18"/>
      <c r="AF26" s="30" t="str">
        <f t="shared" si="8"/>
        <v xml:space="preserve"> </v>
      </c>
      <c r="AG26" s="167"/>
      <c r="AH26" s="168" t="str">
        <f t="shared" si="9"/>
        <v xml:space="preserve"> </v>
      </c>
      <c r="AI26" s="164" t="str">
        <f t="shared" si="5"/>
        <v xml:space="preserve"> </v>
      </c>
      <c r="AJ26" s="165" t="str">
        <f t="shared" si="6"/>
        <v xml:space="preserve"> </v>
      </c>
      <c r="AK26" s="166" t="str">
        <f t="shared" si="7"/>
        <v xml:space="preserve"> </v>
      </c>
    </row>
    <row r="27" spans="1:37" s="1" customFormat="1" ht="33" customHeight="1" x14ac:dyDescent="0.3">
      <c r="A27" s="17"/>
      <c r="B27" s="4"/>
      <c r="C27" s="5"/>
      <c r="D27" s="35"/>
      <c r="E27" s="4"/>
      <c r="F27" s="4"/>
      <c r="G27" s="4"/>
      <c r="H27" s="4"/>
      <c r="I27" s="4"/>
      <c r="J27" s="4"/>
      <c r="K27" s="4"/>
      <c r="L27" s="4"/>
      <c r="M27" s="4"/>
      <c r="N27" s="5"/>
      <c r="O27" s="29"/>
      <c r="P27" s="30"/>
      <c r="Q27" s="4"/>
      <c r="R27" s="38"/>
      <c r="S27" s="5"/>
      <c r="T27" s="5"/>
      <c r="U27" s="5"/>
      <c r="V27" s="5"/>
      <c r="W27" s="5"/>
      <c r="X27" s="18"/>
      <c r="Y27" s="38"/>
      <c r="Z27" s="5"/>
      <c r="AA27" s="5"/>
      <c r="AB27" s="5"/>
      <c r="AC27" s="5"/>
      <c r="AD27" s="5"/>
      <c r="AE27" s="18"/>
      <c r="AF27" s="30" t="str">
        <f t="shared" si="8"/>
        <v xml:space="preserve"> </v>
      </c>
      <c r="AG27" s="167"/>
      <c r="AH27" s="168" t="str">
        <f t="shared" si="9"/>
        <v xml:space="preserve"> </v>
      </c>
      <c r="AI27" s="164" t="str">
        <f t="shared" si="5"/>
        <v xml:space="preserve"> </v>
      </c>
      <c r="AJ27" s="165" t="str">
        <f t="shared" si="6"/>
        <v xml:space="preserve"> </v>
      </c>
      <c r="AK27" s="166" t="str">
        <f t="shared" si="7"/>
        <v xml:space="preserve"> </v>
      </c>
    </row>
    <row r="28" spans="1:37" s="1" customFormat="1" ht="33" customHeight="1" x14ac:dyDescent="0.3">
      <c r="A28" s="17"/>
      <c r="B28" s="4"/>
      <c r="C28" s="5"/>
      <c r="D28" s="35"/>
      <c r="E28" s="4"/>
      <c r="F28" s="4"/>
      <c r="G28" s="4"/>
      <c r="H28" s="4"/>
      <c r="I28" s="4"/>
      <c r="J28" s="4"/>
      <c r="K28" s="4"/>
      <c r="L28" s="4"/>
      <c r="M28" s="4"/>
      <c r="N28" s="5"/>
      <c r="O28" s="29"/>
      <c r="P28" s="30"/>
      <c r="Q28" s="4"/>
      <c r="R28" s="38"/>
      <c r="S28" s="5"/>
      <c r="T28" s="5"/>
      <c r="U28" s="5"/>
      <c r="V28" s="5"/>
      <c r="W28" s="5"/>
      <c r="X28" s="18"/>
      <c r="Y28" s="38"/>
      <c r="Z28" s="5"/>
      <c r="AA28" s="5"/>
      <c r="AB28" s="5"/>
      <c r="AC28" s="5"/>
      <c r="AD28" s="5"/>
      <c r="AE28" s="18"/>
      <c r="AF28" s="30" t="str">
        <f t="shared" si="8"/>
        <v xml:space="preserve"> </v>
      </c>
      <c r="AG28" s="167"/>
      <c r="AH28" s="168" t="str">
        <f t="shared" si="9"/>
        <v xml:space="preserve"> </v>
      </c>
      <c r="AI28" s="164" t="str">
        <f t="shared" si="5"/>
        <v xml:space="preserve"> </v>
      </c>
      <c r="AJ28" s="165" t="str">
        <f t="shared" si="6"/>
        <v xml:space="preserve"> </v>
      </c>
      <c r="AK28" s="166" t="str">
        <f t="shared" si="7"/>
        <v xml:space="preserve"> </v>
      </c>
    </row>
    <row r="29" spans="1:37" s="1" customFormat="1" ht="33" customHeight="1" x14ac:dyDescent="0.3">
      <c r="A29" s="17"/>
      <c r="B29" s="4"/>
      <c r="C29" s="5"/>
      <c r="D29" s="35"/>
      <c r="E29" s="4"/>
      <c r="F29" s="4"/>
      <c r="G29" s="4"/>
      <c r="H29" s="4"/>
      <c r="I29" s="4"/>
      <c r="J29" s="4"/>
      <c r="K29" s="4"/>
      <c r="L29" s="4"/>
      <c r="M29" s="4"/>
      <c r="N29" s="5"/>
      <c r="O29" s="29"/>
      <c r="P29" s="30"/>
      <c r="Q29" s="4"/>
      <c r="R29" s="38"/>
      <c r="S29" s="5"/>
      <c r="T29" s="5"/>
      <c r="U29" s="5"/>
      <c r="V29" s="5"/>
      <c r="W29" s="5"/>
      <c r="X29" s="18"/>
      <c r="Y29" s="38"/>
      <c r="Z29" s="5"/>
      <c r="AA29" s="5"/>
      <c r="AB29" s="5"/>
      <c r="AC29" s="5"/>
      <c r="AD29" s="5"/>
      <c r="AE29" s="18"/>
      <c r="AF29" s="30" t="str">
        <f t="shared" si="8"/>
        <v xml:space="preserve"> </v>
      </c>
      <c r="AG29" s="167"/>
      <c r="AH29" s="168" t="str">
        <f t="shared" si="9"/>
        <v xml:space="preserve"> </v>
      </c>
      <c r="AI29" s="164" t="str">
        <f t="shared" si="5"/>
        <v xml:space="preserve"> </v>
      </c>
      <c r="AJ29" s="165" t="str">
        <f t="shared" si="6"/>
        <v xml:space="preserve"> </v>
      </c>
      <c r="AK29" s="166" t="str">
        <f t="shared" si="7"/>
        <v xml:space="preserve"> </v>
      </c>
    </row>
    <row r="30" spans="1:37" s="1" customFormat="1" ht="33" customHeight="1" x14ac:dyDescent="0.3">
      <c r="A30" s="17"/>
      <c r="B30" s="4"/>
      <c r="C30" s="5"/>
      <c r="D30" s="35"/>
      <c r="E30" s="4"/>
      <c r="F30" s="4"/>
      <c r="G30" s="4"/>
      <c r="H30" s="4"/>
      <c r="I30" s="4"/>
      <c r="J30" s="4"/>
      <c r="K30" s="4"/>
      <c r="L30" s="4"/>
      <c r="M30" s="4"/>
      <c r="N30" s="5"/>
      <c r="O30" s="29"/>
      <c r="P30" s="30"/>
      <c r="Q30" s="4"/>
      <c r="R30" s="38"/>
      <c r="S30" s="5"/>
      <c r="T30" s="5"/>
      <c r="U30" s="5"/>
      <c r="V30" s="5"/>
      <c r="W30" s="5"/>
      <c r="X30" s="18"/>
      <c r="Y30" s="38"/>
      <c r="Z30" s="5"/>
      <c r="AA30" s="5"/>
      <c r="AB30" s="5"/>
      <c r="AC30" s="5"/>
      <c r="AD30" s="5"/>
      <c r="AE30" s="18"/>
      <c r="AF30" s="30" t="str">
        <f t="shared" si="8"/>
        <v xml:space="preserve"> </v>
      </c>
      <c r="AG30" s="167"/>
      <c r="AH30" s="168" t="str">
        <f t="shared" si="9"/>
        <v xml:space="preserve"> </v>
      </c>
      <c r="AI30" s="164" t="str">
        <f t="shared" si="5"/>
        <v xml:space="preserve"> </v>
      </c>
      <c r="AJ30" s="165" t="str">
        <f t="shared" si="6"/>
        <v xml:space="preserve"> </v>
      </c>
      <c r="AK30" s="166" t="str">
        <f t="shared" si="7"/>
        <v xml:space="preserve"> </v>
      </c>
    </row>
    <row r="31" spans="1:37" s="1" customFormat="1" ht="33" customHeight="1" x14ac:dyDescent="0.3">
      <c r="A31" s="17"/>
      <c r="B31" s="4"/>
      <c r="C31" s="5"/>
      <c r="D31" s="35"/>
      <c r="E31" s="4"/>
      <c r="F31" s="4"/>
      <c r="G31" s="4"/>
      <c r="H31" s="4"/>
      <c r="I31" s="4"/>
      <c r="J31" s="4"/>
      <c r="K31" s="4"/>
      <c r="L31" s="4"/>
      <c r="M31" s="4"/>
      <c r="N31" s="5"/>
      <c r="O31" s="29"/>
      <c r="P31" s="30"/>
      <c r="Q31" s="4"/>
      <c r="R31" s="38"/>
      <c r="S31" s="5"/>
      <c r="T31" s="5"/>
      <c r="U31" s="5"/>
      <c r="V31" s="5"/>
      <c r="W31" s="5"/>
      <c r="X31" s="18"/>
      <c r="Y31" s="38"/>
      <c r="Z31" s="5"/>
      <c r="AA31" s="5"/>
      <c r="AB31" s="5"/>
      <c r="AC31" s="5"/>
      <c r="AD31" s="5"/>
      <c r="AE31" s="18"/>
      <c r="AF31" s="30" t="str">
        <f t="shared" si="8"/>
        <v xml:space="preserve"> </v>
      </c>
      <c r="AG31" s="167"/>
      <c r="AH31" s="168" t="str">
        <f t="shared" si="9"/>
        <v xml:space="preserve"> </v>
      </c>
      <c r="AI31" s="164" t="str">
        <f t="shared" si="5"/>
        <v xml:space="preserve"> </v>
      </c>
      <c r="AJ31" s="165" t="str">
        <f t="shared" si="6"/>
        <v xml:space="preserve"> </v>
      </c>
      <c r="AK31" s="166" t="str">
        <f t="shared" si="7"/>
        <v xml:space="preserve"> </v>
      </c>
    </row>
    <row r="32" spans="1:37" s="1" customFormat="1" ht="33" customHeight="1" thickBot="1" x14ac:dyDescent="0.35">
      <c r="A32" s="17"/>
      <c r="B32" s="4"/>
      <c r="C32" s="5"/>
      <c r="D32" s="35"/>
      <c r="E32" s="4"/>
      <c r="F32" s="4"/>
      <c r="G32" s="4"/>
      <c r="H32" s="4"/>
      <c r="I32" s="4"/>
      <c r="J32" s="4"/>
      <c r="K32" s="4"/>
      <c r="L32" s="4"/>
      <c r="M32" s="4"/>
      <c r="N32" s="5"/>
      <c r="O32" s="29"/>
      <c r="P32" s="30"/>
      <c r="Q32" s="4"/>
      <c r="R32" s="38"/>
      <c r="S32" s="5"/>
      <c r="T32" s="5"/>
      <c r="U32" s="5"/>
      <c r="V32" s="5"/>
      <c r="W32" s="5"/>
      <c r="X32" s="18"/>
      <c r="Y32" s="38"/>
      <c r="Z32" s="5"/>
      <c r="AA32" s="5"/>
      <c r="AB32" s="5"/>
      <c r="AC32" s="5"/>
      <c r="AD32" s="5"/>
      <c r="AE32" s="18"/>
      <c r="AF32" s="12" t="str">
        <f t="shared" si="8"/>
        <v xml:space="preserve"> </v>
      </c>
      <c r="AG32" s="169"/>
      <c r="AH32" s="170" t="str">
        <f t="shared" si="9"/>
        <v xml:space="preserve"> </v>
      </c>
      <c r="AI32" s="176" t="str">
        <f t="shared" si="5"/>
        <v xml:space="preserve"> </v>
      </c>
      <c r="AJ32" s="177" t="str">
        <f t="shared" si="6"/>
        <v xml:space="preserve"> </v>
      </c>
      <c r="AK32" s="178" t="str">
        <f t="shared" si="7"/>
        <v xml:space="preserve"> </v>
      </c>
    </row>
    <row r="33" spans="1:37" s="23" customFormat="1" ht="33.6" customHeight="1" thickBot="1" x14ac:dyDescent="0.35">
      <c r="A33" s="22" t="s">
        <v>31</v>
      </c>
      <c r="B33" s="63"/>
      <c r="C33" s="63"/>
      <c r="D33" s="63"/>
      <c r="F33" s="22" t="s">
        <v>33</v>
      </c>
      <c r="G33" s="63"/>
      <c r="H33" s="63"/>
      <c r="I33" s="63"/>
      <c r="J33" s="63"/>
      <c r="M33" s="22" t="s">
        <v>32</v>
      </c>
      <c r="N33" s="63"/>
      <c r="O33" s="63"/>
      <c r="Z33" s="58" t="s">
        <v>254</v>
      </c>
      <c r="AB33" s="78" t="s">
        <v>255</v>
      </c>
      <c r="AC33" s="78"/>
      <c r="AD33" s="78"/>
      <c r="AF33" s="171" t="s">
        <v>323</v>
      </c>
      <c r="AG33" s="171"/>
      <c r="AH33" s="171"/>
      <c r="AI33" s="171"/>
      <c r="AJ33" s="171"/>
      <c r="AK33" s="171"/>
    </row>
    <row r="34" spans="1:37" ht="16.2" thickBot="1" x14ac:dyDescent="0.35">
      <c r="A34" s="64" t="s">
        <v>12</v>
      </c>
      <c r="B34" s="65"/>
      <c r="C34" s="65"/>
      <c r="D34" s="65"/>
      <c r="E34" s="65"/>
      <c r="F34" s="65"/>
      <c r="G34" s="65"/>
      <c r="H34" s="65"/>
      <c r="I34" s="65"/>
      <c r="J34" s="65"/>
      <c r="K34" s="65"/>
      <c r="L34" s="65"/>
      <c r="M34" s="65"/>
      <c r="N34" s="65"/>
      <c r="O34" s="66"/>
      <c r="P34" s="67" t="s">
        <v>13</v>
      </c>
      <c r="Q34" s="68"/>
      <c r="R34" s="68"/>
      <c r="S34" s="68"/>
      <c r="T34" s="68"/>
      <c r="U34" s="68"/>
      <c r="V34" s="68"/>
      <c r="W34" s="68"/>
      <c r="X34" s="69"/>
      <c r="Y34" s="84" t="s">
        <v>18</v>
      </c>
      <c r="Z34" s="85"/>
      <c r="AA34" s="85"/>
      <c r="AB34" s="85"/>
      <c r="AC34" s="85"/>
      <c r="AD34" s="85"/>
      <c r="AE34" s="86"/>
      <c r="AF34" s="90" t="s">
        <v>266</v>
      </c>
      <c r="AG34" s="91"/>
      <c r="AH34" s="91"/>
      <c r="AI34" s="91"/>
      <c r="AJ34" s="91"/>
      <c r="AK34" s="92"/>
    </row>
    <row r="35" spans="1:37" ht="15.6" customHeight="1" x14ac:dyDescent="0.3">
      <c r="A35" s="82" t="s">
        <v>24</v>
      </c>
      <c r="B35" s="83"/>
      <c r="C35" s="83"/>
      <c r="D35" s="83"/>
      <c r="E35" s="83" t="s">
        <v>44</v>
      </c>
      <c r="F35" s="83"/>
      <c r="G35" s="83"/>
      <c r="H35" s="83"/>
      <c r="I35" s="83"/>
      <c r="J35" s="83"/>
      <c r="K35" s="83"/>
      <c r="L35" s="83"/>
      <c r="M35" s="83"/>
      <c r="N35" s="83"/>
      <c r="O35" s="19" t="s">
        <v>25</v>
      </c>
      <c r="P35" s="72" t="s">
        <v>265</v>
      </c>
      <c r="Q35" s="81" t="s">
        <v>258</v>
      </c>
      <c r="R35" s="79" t="s">
        <v>34</v>
      </c>
      <c r="S35" s="74" t="s">
        <v>19</v>
      </c>
      <c r="T35" s="75"/>
      <c r="U35" s="75"/>
      <c r="V35" s="75"/>
      <c r="W35" s="75"/>
      <c r="X35" s="76"/>
      <c r="Y35" s="59" t="s">
        <v>21</v>
      </c>
      <c r="Z35" s="60"/>
      <c r="AA35" s="77" t="s">
        <v>20</v>
      </c>
      <c r="AB35" s="60"/>
      <c r="AC35" s="61" t="s">
        <v>30</v>
      </c>
      <c r="AD35" s="74" t="s">
        <v>16</v>
      </c>
      <c r="AE35" s="76"/>
      <c r="AF35" s="93" t="s">
        <v>267</v>
      </c>
      <c r="AG35" s="94" t="s">
        <v>322</v>
      </c>
      <c r="AH35" s="95" t="s">
        <v>269</v>
      </c>
      <c r="AI35" s="95" t="s">
        <v>270</v>
      </c>
      <c r="AJ35" s="96" t="s">
        <v>271</v>
      </c>
      <c r="AK35" s="97" t="s">
        <v>268</v>
      </c>
    </row>
    <row r="36" spans="1:37" s="2" customFormat="1" ht="65.400000000000006" customHeight="1" thickBot="1" x14ac:dyDescent="0.3">
      <c r="A36" s="6" t="s">
        <v>23</v>
      </c>
      <c r="B36" s="7" t="s">
        <v>0</v>
      </c>
      <c r="C36" s="7" t="s">
        <v>1</v>
      </c>
      <c r="D36" s="7" t="s">
        <v>22</v>
      </c>
      <c r="E36" s="8" t="s">
        <v>2</v>
      </c>
      <c r="F36" s="8" t="s">
        <v>3</v>
      </c>
      <c r="G36" s="8" t="s">
        <v>4</v>
      </c>
      <c r="H36" s="8" t="s">
        <v>5</v>
      </c>
      <c r="I36" s="8" t="s">
        <v>7</v>
      </c>
      <c r="J36" s="8" t="s">
        <v>9</v>
      </c>
      <c r="K36" s="8" t="s">
        <v>6</v>
      </c>
      <c r="L36" s="8" t="s">
        <v>8</v>
      </c>
      <c r="M36" s="8" t="s">
        <v>10</v>
      </c>
      <c r="N36" s="9" t="s">
        <v>11</v>
      </c>
      <c r="O36" s="10" t="s">
        <v>26</v>
      </c>
      <c r="P36" s="73"/>
      <c r="Q36" s="62"/>
      <c r="R36" s="80"/>
      <c r="S36" s="20" t="s">
        <v>38</v>
      </c>
      <c r="T36" s="20" t="s">
        <v>14</v>
      </c>
      <c r="U36" s="20" t="s">
        <v>39</v>
      </c>
      <c r="V36" s="20" t="s">
        <v>40</v>
      </c>
      <c r="W36" s="20" t="s">
        <v>41</v>
      </c>
      <c r="X36" s="21" t="s">
        <v>35</v>
      </c>
      <c r="Y36" s="12" t="s">
        <v>36</v>
      </c>
      <c r="Z36" s="7" t="s">
        <v>37</v>
      </c>
      <c r="AA36" s="7" t="s">
        <v>29</v>
      </c>
      <c r="AB36" s="13" t="s">
        <v>15</v>
      </c>
      <c r="AC36" s="62"/>
      <c r="AD36" s="7" t="s">
        <v>28</v>
      </c>
      <c r="AE36" s="10" t="s">
        <v>27</v>
      </c>
      <c r="AF36" s="98"/>
      <c r="AG36" s="99"/>
      <c r="AH36" s="100"/>
      <c r="AI36" s="100"/>
      <c r="AJ36" s="101"/>
      <c r="AK36" s="102"/>
    </row>
    <row r="37" spans="1:37" s="1" customFormat="1" ht="33" customHeight="1" x14ac:dyDescent="0.3">
      <c r="A37" s="14"/>
      <c r="B37" s="32"/>
      <c r="C37" s="15"/>
      <c r="D37" s="36"/>
      <c r="E37" s="32"/>
      <c r="F37" s="32"/>
      <c r="G37" s="32"/>
      <c r="H37" s="32"/>
      <c r="I37" s="32"/>
      <c r="J37" s="32"/>
      <c r="K37" s="32"/>
      <c r="L37" s="32"/>
      <c r="M37" s="32"/>
      <c r="N37" s="15"/>
      <c r="O37" s="28"/>
      <c r="P37" s="30"/>
      <c r="Q37" s="32"/>
      <c r="R37" s="37"/>
      <c r="S37" s="15"/>
      <c r="T37" s="15"/>
      <c r="U37" s="15"/>
      <c r="V37" s="15"/>
      <c r="W37" s="15"/>
      <c r="X37" s="16"/>
      <c r="Y37" s="37"/>
      <c r="Z37" s="15"/>
      <c r="AA37" s="15"/>
      <c r="AB37" s="15"/>
      <c r="AC37" s="15"/>
      <c r="AD37" s="15"/>
      <c r="AE37" s="16"/>
      <c r="AF37" s="179" t="str">
        <f>IF(A37=""," ",A37)</f>
        <v xml:space="preserve"> </v>
      </c>
      <c r="AG37" s="172"/>
      <c r="AH37" s="173" t="str">
        <f>IF(Q37="≥ 4 h / jour",4,IF(Q37="≥ 4 h / semaine",3,IF(Q37="≥ 4 h / mois",2,IF(Q37="quelques h / an",1," "))))</f>
        <v xml:space="preserve"> </v>
      </c>
      <c r="AI37" s="173" t="str">
        <f>IF(R37="&gt; 100",4,IF(R37="11 à 100",3,IF(R37="1 à 10",2,IF(R37="&lt; 1",1," "))))</f>
        <v xml:space="preserve"> </v>
      </c>
      <c r="AJ37" s="174" t="str">
        <f>IF(AH37=" "," ",IF(AI37=" "," ",AG37*AH37*AI37))</f>
        <v xml:space="preserve"> </v>
      </c>
      <c r="AK37" s="175" t="str">
        <f>IF(AJ37=" "," ",IF(AJ37&gt;42,1,IF(AJ37&gt;20,2,IF(AJ37&lt;21,3," "))))</f>
        <v xml:space="preserve"> </v>
      </c>
    </row>
    <row r="38" spans="1:37" s="1" customFormat="1" ht="33" customHeight="1" x14ac:dyDescent="0.3">
      <c r="A38" s="17"/>
      <c r="B38" s="4"/>
      <c r="C38" s="5"/>
      <c r="D38" s="35"/>
      <c r="E38" s="4"/>
      <c r="F38" s="4"/>
      <c r="G38" s="4"/>
      <c r="H38" s="4"/>
      <c r="I38" s="4"/>
      <c r="J38" s="4"/>
      <c r="K38" s="4"/>
      <c r="L38" s="4"/>
      <c r="M38" s="4"/>
      <c r="N38" s="5"/>
      <c r="O38" s="29"/>
      <c r="P38" s="30"/>
      <c r="Q38" s="4"/>
      <c r="R38" s="38"/>
      <c r="S38" s="5"/>
      <c r="T38" s="5"/>
      <c r="U38" s="5"/>
      <c r="V38" s="5"/>
      <c r="W38" s="5"/>
      <c r="X38" s="18"/>
      <c r="Y38" s="38"/>
      <c r="Z38" s="5"/>
      <c r="AA38" s="5"/>
      <c r="AB38" s="5"/>
      <c r="AC38" s="5"/>
      <c r="AD38" s="5"/>
      <c r="AE38" s="18"/>
      <c r="AF38" s="30" t="str">
        <f>IF(A38=""," ",A38)</f>
        <v xml:space="preserve"> </v>
      </c>
      <c r="AG38" s="167"/>
      <c r="AH38" s="168" t="str">
        <f>IF(Q38="≥ 4 h / jour",4,IF(Q38="≥ 4 h / semaine",3,IF(Q38="≥ 4 h / mois",2,IF(Q38="quelques h / an",1," "))))</f>
        <v xml:space="preserve"> </v>
      </c>
      <c r="AI38" s="164" t="str">
        <f t="shared" ref="AI38:AI48" si="10">IF(R38="&gt; 100",4,IF(R38="11 à 100",3,IF(R38="1 à 10",2,IF(R38="&lt; 1",1," "))))</f>
        <v xml:space="preserve"> </v>
      </c>
      <c r="AJ38" s="165" t="str">
        <f t="shared" ref="AJ38:AJ48" si="11">IF(AH38=" "," ",IF(AI38=" "," ",AG38*AH38*AI38))</f>
        <v xml:space="preserve"> </v>
      </c>
      <c r="AK38" s="166" t="str">
        <f t="shared" ref="AK38:AK48" si="12">IF(AJ38=" "," ",IF(AJ38&gt;42,1,IF(AJ38&gt;20,2,IF(AJ38&lt;21,3," "))))</f>
        <v xml:space="preserve"> </v>
      </c>
    </row>
    <row r="39" spans="1:37" s="1" customFormat="1" ht="33" customHeight="1" x14ac:dyDescent="0.3">
      <c r="A39" s="17"/>
      <c r="B39" s="4"/>
      <c r="C39" s="5"/>
      <c r="D39" s="35"/>
      <c r="E39" s="4"/>
      <c r="F39" s="4"/>
      <c r="G39" s="4"/>
      <c r="H39" s="4"/>
      <c r="I39" s="4"/>
      <c r="J39" s="4"/>
      <c r="K39" s="4"/>
      <c r="L39" s="4"/>
      <c r="M39" s="4"/>
      <c r="N39" s="5"/>
      <c r="O39" s="29"/>
      <c r="P39" s="30"/>
      <c r="Q39" s="4"/>
      <c r="R39" s="38"/>
      <c r="S39" s="5"/>
      <c r="T39" s="5"/>
      <c r="U39" s="5"/>
      <c r="V39" s="5"/>
      <c r="W39" s="5"/>
      <c r="X39" s="18"/>
      <c r="Y39" s="38"/>
      <c r="Z39" s="5"/>
      <c r="AA39" s="5"/>
      <c r="AB39" s="5"/>
      <c r="AC39" s="5"/>
      <c r="AD39" s="5"/>
      <c r="AE39" s="18"/>
      <c r="AF39" s="30" t="str">
        <f t="shared" ref="AF39:AF48" si="13">IF(A39=""," ",A39)</f>
        <v xml:space="preserve"> </v>
      </c>
      <c r="AG39" s="167"/>
      <c r="AH39" s="168" t="str">
        <f t="shared" ref="AH39:AH48" si="14">IF(Q39="≥ 4 h / jour",4,IF(Q39="≥ 4 h / semaine",3,IF(Q39="≥ 4 h / mois",2,IF(Q39="quelques h / an",1," "))))</f>
        <v xml:space="preserve"> </v>
      </c>
      <c r="AI39" s="164" t="str">
        <f t="shared" si="10"/>
        <v xml:space="preserve"> </v>
      </c>
      <c r="AJ39" s="165" t="str">
        <f t="shared" si="11"/>
        <v xml:space="preserve"> </v>
      </c>
      <c r="AK39" s="166" t="str">
        <f t="shared" si="12"/>
        <v xml:space="preserve"> </v>
      </c>
    </row>
    <row r="40" spans="1:37" s="1" customFormat="1" ht="33" customHeight="1" x14ac:dyDescent="0.3">
      <c r="A40" s="17"/>
      <c r="B40" s="4"/>
      <c r="C40" s="5"/>
      <c r="D40" s="35"/>
      <c r="E40" s="4"/>
      <c r="F40" s="4"/>
      <c r="G40" s="4"/>
      <c r="H40" s="4"/>
      <c r="I40" s="4"/>
      <c r="J40" s="4"/>
      <c r="K40" s="4"/>
      <c r="L40" s="4"/>
      <c r="M40" s="4"/>
      <c r="N40" s="5"/>
      <c r="O40" s="29"/>
      <c r="P40" s="30"/>
      <c r="Q40" s="4"/>
      <c r="R40" s="38"/>
      <c r="S40" s="5"/>
      <c r="T40" s="5"/>
      <c r="U40" s="5"/>
      <c r="V40" s="5"/>
      <c r="W40" s="5"/>
      <c r="X40" s="18"/>
      <c r="Y40" s="38"/>
      <c r="Z40" s="5"/>
      <c r="AA40" s="5"/>
      <c r="AB40" s="5"/>
      <c r="AC40" s="5"/>
      <c r="AD40" s="5"/>
      <c r="AE40" s="18"/>
      <c r="AF40" s="30" t="str">
        <f t="shared" si="13"/>
        <v xml:space="preserve"> </v>
      </c>
      <c r="AG40" s="167"/>
      <c r="AH40" s="168" t="str">
        <f t="shared" si="14"/>
        <v xml:space="preserve"> </v>
      </c>
      <c r="AI40" s="164" t="str">
        <f t="shared" si="10"/>
        <v xml:space="preserve"> </v>
      </c>
      <c r="AJ40" s="165" t="str">
        <f t="shared" si="11"/>
        <v xml:space="preserve"> </v>
      </c>
      <c r="AK40" s="166" t="str">
        <f t="shared" si="12"/>
        <v xml:space="preserve"> </v>
      </c>
    </row>
    <row r="41" spans="1:37" s="1" customFormat="1" ht="33" customHeight="1" x14ac:dyDescent="0.3">
      <c r="A41" s="17"/>
      <c r="B41" s="4"/>
      <c r="C41" s="5"/>
      <c r="D41" s="35"/>
      <c r="E41" s="4"/>
      <c r="F41" s="4"/>
      <c r="G41" s="4"/>
      <c r="H41" s="4"/>
      <c r="I41" s="4"/>
      <c r="J41" s="4"/>
      <c r="K41" s="4"/>
      <c r="L41" s="4"/>
      <c r="M41" s="4"/>
      <c r="N41" s="5"/>
      <c r="O41" s="29"/>
      <c r="P41" s="30"/>
      <c r="Q41" s="4"/>
      <c r="R41" s="38"/>
      <c r="S41" s="5"/>
      <c r="T41" s="5"/>
      <c r="U41" s="5"/>
      <c r="V41" s="5"/>
      <c r="W41" s="5"/>
      <c r="X41" s="18"/>
      <c r="Y41" s="38"/>
      <c r="Z41" s="5"/>
      <c r="AA41" s="5"/>
      <c r="AB41" s="5"/>
      <c r="AC41" s="5"/>
      <c r="AD41" s="5"/>
      <c r="AE41" s="18"/>
      <c r="AF41" s="30" t="str">
        <f t="shared" si="13"/>
        <v xml:space="preserve"> </v>
      </c>
      <c r="AG41" s="167"/>
      <c r="AH41" s="168" t="str">
        <f t="shared" si="14"/>
        <v xml:space="preserve"> </v>
      </c>
      <c r="AI41" s="164" t="str">
        <f t="shared" si="10"/>
        <v xml:space="preserve"> </v>
      </c>
      <c r="AJ41" s="165" t="str">
        <f t="shared" si="11"/>
        <v xml:space="preserve"> </v>
      </c>
      <c r="AK41" s="166" t="str">
        <f t="shared" si="12"/>
        <v xml:space="preserve"> </v>
      </c>
    </row>
    <row r="42" spans="1:37" s="1" customFormat="1" ht="33" customHeight="1" x14ac:dyDescent="0.3">
      <c r="A42" s="17"/>
      <c r="B42" s="4"/>
      <c r="C42" s="5"/>
      <c r="D42" s="35"/>
      <c r="E42" s="4"/>
      <c r="F42" s="4"/>
      <c r="G42" s="4"/>
      <c r="H42" s="4"/>
      <c r="I42" s="4"/>
      <c r="J42" s="4"/>
      <c r="K42" s="4"/>
      <c r="L42" s="4"/>
      <c r="M42" s="4"/>
      <c r="N42" s="5"/>
      <c r="O42" s="29"/>
      <c r="P42" s="30"/>
      <c r="Q42" s="4"/>
      <c r="R42" s="38"/>
      <c r="S42" s="5"/>
      <c r="T42" s="5"/>
      <c r="U42" s="5"/>
      <c r="V42" s="5"/>
      <c r="W42" s="5"/>
      <c r="X42" s="18"/>
      <c r="Y42" s="38"/>
      <c r="Z42" s="5"/>
      <c r="AA42" s="5"/>
      <c r="AB42" s="5"/>
      <c r="AC42" s="5"/>
      <c r="AD42" s="5"/>
      <c r="AE42" s="18"/>
      <c r="AF42" s="30" t="str">
        <f t="shared" si="13"/>
        <v xml:space="preserve"> </v>
      </c>
      <c r="AG42" s="167"/>
      <c r="AH42" s="168" t="str">
        <f t="shared" si="14"/>
        <v xml:space="preserve"> </v>
      </c>
      <c r="AI42" s="164" t="str">
        <f t="shared" si="10"/>
        <v xml:space="preserve"> </v>
      </c>
      <c r="AJ42" s="165" t="str">
        <f t="shared" si="11"/>
        <v xml:space="preserve"> </v>
      </c>
      <c r="AK42" s="166" t="str">
        <f t="shared" si="12"/>
        <v xml:space="preserve"> </v>
      </c>
    </row>
    <row r="43" spans="1:37" s="1" customFormat="1" ht="33" customHeight="1" x14ac:dyDescent="0.3">
      <c r="A43" s="17"/>
      <c r="B43" s="4"/>
      <c r="C43" s="5"/>
      <c r="D43" s="35"/>
      <c r="E43" s="4"/>
      <c r="F43" s="4"/>
      <c r="G43" s="4"/>
      <c r="H43" s="4"/>
      <c r="I43" s="4"/>
      <c r="J43" s="4"/>
      <c r="K43" s="4"/>
      <c r="L43" s="4"/>
      <c r="M43" s="4"/>
      <c r="N43" s="5"/>
      <c r="O43" s="29"/>
      <c r="P43" s="30"/>
      <c r="Q43" s="4"/>
      <c r="R43" s="38"/>
      <c r="S43" s="5"/>
      <c r="T43" s="5"/>
      <c r="U43" s="5"/>
      <c r="V43" s="5"/>
      <c r="W43" s="5"/>
      <c r="X43" s="18"/>
      <c r="Y43" s="38"/>
      <c r="Z43" s="5"/>
      <c r="AA43" s="5"/>
      <c r="AB43" s="5"/>
      <c r="AC43" s="5"/>
      <c r="AD43" s="5"/>
      <c r="AE43" s="18"/>
      <c r="AF43" s="30" t="str">
        <f t="shared" si="13"/>
        <v xml:space="preserve"> </v>
      </c>
      <c r="AG43" s="167"/>
      <c r="AH43" s="168" t="str">
        <f t="shared" si="14"/>
        <v xml:space="preserve"> </v>
      </c>
      <c r="AI43" s="164" t="str">
        <f t="shared" si="10"/>
        <v xml:space="preserve"> </v>
      </c>
      <c r="AJ43" s="165" t="str">
        <f t="shared" si="11"/>
        <v xml:space="preserve"> </v>
      </c>
      <c r="AK43" s="166" t="str">
        <f t="shared" si="12"/>
        <v xml:space="preserve"> </v>
      </c>
    </row>
    <row r="44" spans="1:37" s="1" customFormat="1" ht="33" customHeight="1" x14ac:dyDescent="0.3">
      <c r="A44" s="17"/>
      <c r="B44" s="4"/>
      <c r="C44" s="5"/>
      <c r="D44" s="35"/>
      <c r="E44" s="4"/>
      <c r="F44" s="4"/>
      <c r="G44" s="4"/>
      <c r="H44" s="4"/>
      <c r="I44" s="4"/>
      <c r="J44" s="4"/>
      <c r="K44" s="4"/>
      <c r="L44" s="4"/>
      <c r="M44" s="4"/>
      <c r="N44" s="5"/>
      <c r="O44" s="29"/>
      <c r="P44" s="30"/>
      <c r="Q44" s="4"/>
      <c r="R44" s="38"/>
      <c r="S44" s="5"/>
      <c r="T44" s="5"/>
      <c r="U44" s="5"/>
      <c r="V44" s="5"/>
      <c r="W44" s="5"/>
      <c r="X44" s="18"/>
      <c r="Y44" s="38"/>
      <c r="Z44" s="5"/>
      <c r="AA44" s="5"/>
      <c r="AB44" s="5"/>
      <c r="AC44" s="5"/>
      <c r="AD44" s="5"/>
      <c r="AE44" s="18"/>
      <c r="AF44" s="30" t="str">
        <f t="shared" si="13"/>
        <v xml:space="preserve"> </v>
      </c>
      <c r="AG44" s="167"/>
      <c r="AH44" s="168" t="str">
        <f t="shared" si="14"/>
        <v xml:space="preserve"> </v>
      </c>
      <c r="AI44" s="164" t="str">
        <f t="shared" si="10"/>
        <v xml:space="preserve"> </v>
      </c>
      <c r="AJ44" s="165" t="str">
        <f t="shared" si="11"/>
        <v xml:space="preserve"> </v>
      </c>
      <c r="AK44" s="166" t="str">
        <f t="shared" si="12"/>
        <v xml:space="preserve"> </v>
      </c>
    </row>
    <row r="45" spans="1:37" s="1" customFormat="1" ht="33" customHeight="1" x14ac:dyDescent="0.3">
      <c r="A45" s="17"/>
      <c r="B45" s="4"/>
      <c r="C45" s="5"/>
      <c r="D45" s="35"/>
      <c r="E45" s="4"/>
      <c r="F45" s="4"/>
      <c r="G45" s="4"/>
      <c r="H45" s="4"/>
      <c r="I45" s="4"/>
      <c r="J45" s="4"/>
      <c r="K45" s="4"/>
      <c r="L45" s="4"/>
      <c r="M45" s="4"/>
      <c r="N45" s="5"/>
      <c r="O45" s="29"/>
      <c r="P45" s="30"/>
      <c r="Q45" s="4"/>
      <c r="R45" s="38"/>
      <c r="S45" s="5"/>
      <c r="T45" s="5"/>
      <c r="U45" s="5"/>
      <c r="V45" s="5"/>
      <c r="W45" s="5"/>
      <c r="X45" s="18"/>
      <c r="Y45" s="38"/>
      <c r="Z45" s="5"/>
      <c r="AA45" s="5"/>
      <c r="AB45" s="5"/>
      <c r="AC45" s="5"/>
      <c r="AD45" s="5"/>
      <c r="AE45" s="18"/>
      <c r="AF45" s="30" t="str">
        <f t="shared" si="13"/>
        <v xml:space="preserve"> </v>
      </c>
      <c r="AG45" s="167"/>
      <c r="AH45" s="168" t="str">
        <f t="shared" si="14"/>
        <v xml:space="preserve"> </v>
      </c>
      <c r="AI45" s="164" t="str">
        <f t="shared" si="10"/>
        <v xml:space="preserve"> </v>
      </c>
      <c r="AJ45" s="165" t="str">
        <f t="shared" si="11"/>
        <v xml:space="preserve"> </v>
      </c>
      <c r="AK45" s="166" t="str">
        <f t="shared" si="12"/>
        <v xml:space="preserve"> </v>
      </c>
    </row>
    <row r="46" spans="1:37" s="1" customFormat="1" ht="33" customHeight="1" x14ac:dyDescent="0.3">
      <c r="A46" s="17"/>
      <c r="B46" s="4"/>
      <c r="C46" s="5"/>
      <c r="D46" s="35"/>
      <c r="E46" s="4"/>
      <c r="F46" s="4"/>
      <c r="G46" s="4"/>
      <c r="H46" s="4"/>
      <c r="I46" s="4"/>
      <c r="J46" s="4"/>
      <c r="K46" s="4"/>
      <c r="L46" s="4"/>
      <c r="M46" s="4"/>
      <c r="N46" s="5"/>
      <c r="O46" s="29"/>
      <c r="P46" s="30"/>
      <c r="Q46" s="4"/>
      <c r="R46" s="38"/>
      <c r="S46" s="5"/>
      <c r="T46" s="5"/>
      <c r="U46" s="5"/>
      <c r="V46" s="5"/>
      <c r="W46" s="5"/>
      <c r="X46" s="18"/>
      <c r="Y46" s="38"/>
      <c r="Z46" s="5"/>
      <c r="AA46" s="5"/>
      <c r="AB46" s="5"/>
      <c r="AC46" s="5"/>
      <c r="AD46" s="5"/>
      <c r="AE46" s="18"/>
      <c r="AF46" s="30" t="str">
        <f t="shared" si="13"/>
        <v xml:space="preserve"> </v>
      </c>
      <c r="AG46" s="167"/>
      <c r="AH46" s="168" t="str">
        <f t="shared" si="14"/>
        <v xml:space="preserve"> </v>
      </c>
      <c r="AI46" s="164" t="str">
        <f t="shared" si="10"/>
        <v xml:space="preserve"> </v>
      </c>
      <c r="AJ46" s="165" t="str">
        <f t="shared" si="11"/>
        <v xml:space="preserve"> </v>
      </c>
      <c r="AK46" s="166" t="str">
        <f t="shared" si="12"/>
        <v xml:space="preserve"> </v>
      </c>
    </row>
    <row r="47" spans="1:37" s="1" customFormat="1" ht="33" customHeight="1" x14ac:dyDescent="0.3">
      <c r="A47" s="17"/>
      <c r="B47" s="4"/>
      <c r="C47" s="5"/>
      <c r="D47" s="35"/>
      <c r="E47" s="4"/>
      <c r="F47" s="4"/>
      <c r="G47" s="4"/>
      <c r="H47" s="4"/>
      <c r="I47" s="4"/>
      <c r="J47" s="4"/>
      <c r="K47" s="4"/>
      <c r="L47" s="4"/>
      <c r="M47" s="4"/>
      <c r="N47" s="5"/>
      <c r="O47" s="29"/>
      <c r="P47" s="30"/>
      <c r="Q47" s="4"/>
      <c r="R47" s="38"/>
      <c r="S47" s="5"/>
      <c r="T47" s="5"/>
      <c r="U47" s="5"/>
      <c r="V47" s="5"/>
      <c r="W47" s="5"/>
      <c r="X47" s="18"/>
      <c r="Y47" s="38"/>
      <c r="Z47" s="5"/>
      <c r="AA47" s="5"/>
      <c r="AB47" s="5"/>
      <c r="AC47" s="5"/>
      <c r="AD47" s="5"/>
      <c r="AE47" s="18"/>
      <c r="AF47" s="30" t="str">
        <f t="shared" si="13"/>
        <v xml:space="preserve"> </v>
      </c>
      <c r="AG47" s="167"/>
      <c r="AH47" s="168" t="str">
        <f t="shared" si="14"/>
        <v xml:space="preserve"> </v>
      </c>
      <c r="AI47" s="164" t="str">
        <f t="shared" si="10"/>
        <v xml:space="preserve"> </v>
      </c>
      <c r="AJ47" s="165" t="str">
        <f t="shared" si="11"/>
        <v xml:space="preserve"> </v>
      </c>
      <c r="AK47" s="166" t="str">
        <f t="shared" si="12"/>
        <v xml:space="preserve"> </v>
      </c>
    </row>
    <row r="48" spans="1:37" s="1" customFormat="1" ht="33" customHeight="1" thickBot="1" x14ac:dyDescent="0.35">
      <c r="A48" s="17"/>
      <c r="B48" s="4"/>
      <c r="C48" s="5"/>
      <c r="D48" s="35"/>
      <c r="E48" s="4"/>
      <c r="F48" s="4"/>
      <c r="G48" s="4"/>
      <c r="H48" s="4"/>
      <c r="I48" s="4"/>
      <c r="J48" s="4"/>
      <c r="K48" s="4"/>
      <c r="L48" s="4"/>
      <c r="M48" s="4"/>
      <c r="N48" s="5"/>
      <c r="O48" s="29"/>
      <c r="P48" s="30"/>
      <c r="Q48" s="4"/>
      <c r="R48" s="38"/>
      <c r="S48" s="5"/>
      <c r="T48" s="5"/>
      <c r="U48" s="5"/>
      <c r="V48" s="5"/>
      <c r="W48" s="5"/>
      <c r="X48" s="18"/>
      <c r="Y48" s="38"/>
      <c r="Z48" s="5"/>
      <c r="AA48" s="5"/>
      <c r="AB48" s="5"/>
      <c r="AC48" s="5"/>
      <c r="AD48" s="5"/>
      <c r="AE48" s="18"/>
      <c r="AF48" s="12" t="str">
        <f t="shared" si="13"/>
        <v xml:space="preserve"> </v>
      </c>
      <c r="AG48" s="169"/>
      <c r="AH48" s="170" t="str">
        <f t="shared" si="14"/>
        <v xml:space="preserve"> </v>
      </c>
      <c r="AI48" s="176" t="str">
        <f t="shared" si="10"/>
        <v xml:space="preserve"> </v>
      </c>
      <c r="AJ48" s="177" t="str">
        <f t="shared" si="11"/>
        <v xml:space="preserve"> </v>
      </c>
      <c r="AK48" s="178" t="str">
        <f t="shared" si="12"/>
        <v xml:space="preserve"> </v>
      </c>
    </row>
    <row r="49" spans="1:37" s="23" customFormat="1" ht="33.6" customHeight="1" thickBot="1" x14ac:dyDescent="0.35">
      <c r="A49" s="22" t="s">
        <v>31</v>
      </c>
      <c r="B49" s="63"/>
      <c r="C49" s="63"/>
      <c r="D49" s="63"/>
      <c r="F49" s="22" t="s">
        <v>33</v>
      </c>
      <c r="G49" s="63"/>
      <c r="H49" s="63"/>
      <c r="I49" s="63"/>
      <c r="J49" s="63"/>
      <c r="M49" s="22" t="s">
        <v>32</v>
      </c>
      <c r="N49" s="63"/>
      <c r="O49" s="63"/>
      <c r="Z49" s="58" t="s">
        <v>254</v>
      </c>
      <c r="AB49" s="78" t="s">
        <v>255</v>
      </c>
      <c r="AC49" s="78"/>
      <c r="AD49" s="78"/>
      <c r="AF49" s="171" t="s">
        <v>323</v>
      </c>
      <c r="AG49" s="171"/>
      <c r="AH49" s="171"/>
      <c r="AI49" s="171"/>
      <c r="AJ49" s="171"/>
      <c r="AK49" s="171"/>
    </row>
    <row r="50" spans="1:37" ht="16.2" thickBot="1" x14ac:dyDescent="0.35">
      <c r="A50" s="64" t="s">
        <v>12</v>
      </c>
      <c r="B50" s="65"/>
      <c r="C50" s="65"/>
      <c r="D50" s="65"/>
      <c r="E50" s="65"/>
      <c r="F50" s="65"/>
      <c r="G50" s="65"/>
      <c r="H50" s="65"/>
      <c r="I50" s="65"/>
      <c r="J50" s="65"/>
      <c r="K50" s="65"/>
      <c r="L50" s="65"/>
      <c r="M50" s="65"/>
      <c r="N50" s="65"/>
      <c r="O50" s="66"/>
      <c r="P50" s="67" t="s">
        <v>13</v>
      </c>
      <c r="Q50" s="68"/>
      <c r="R50" s="68"/>
      <c r="S50" s="68"/>
      <c r="T50" s="68"/>
      <c r="U50" s="68"/>
      <c r="V50" s="68"/>
      <c r="W50" s="68"/>
      <c r="X50" s="69"/>
      <c r="Y50" s="84" t="s">
        <v>18</v>
      </c>
      <c r="Z50" s="85"/>
      <c r="AA50" s="85"/>
      <c r="AB50" s="85"/>
      <c r="AC50" s="85"/>
      <c r="AD50" s="85"/>
      <c r="AE50" s="86"/>
      <c r="AF50" s="90" t="s">
        <v>266</v>
      </c>
      <c r="AG50" s="91"/>
      <c r="AH50" s="91"/>
      <c r="AI50" s="91"/>
      <c r="AJ50" s="91"/>
      <c r="AK50" s="92"/>
    </row>
    <row r="51" spans="1:37" ht="15.6" customHeight="1" x14ac:dyDescent="0.3">
      <c r="A51" s="82" t="s">
        <v>24</v>
      </c>
      <c r="B51" s="83"/>
      <c r="C51" s="83"/>
      <c r="D51" s="83"/>
      <c r="E51" s="83" t="s">
        <v>44</v>
      </c>
      <c r="F51" s="83"/>
      <c r="G51" s="83"/>
      <c r="H51" s="83"/>
      <c r="I51" s="83"/>
      <c r="J51" s="83"/>
      <c r="K51" s="83"/>
      <c r="L51" s="83"/>
      <c r="M51" s="83"/>
      <c r="N51" s="83"/>
      <c r="O51" s="19" t="s">
        <v>25</v>
      </c>
      <c r="P51" s="72" t="s">
        <v>265</v>
      </c>
      <c r="Q51" s="81" t="s">
        <v>258</v>
      </c>
      <c r="R51" s="79" t="s">
        <v>34</v>
      </c>
      <c r="S51" s="74" t="s">
        <v>19</v>
      </c>
      <c r="T51" s="75"/>
      <c r="U51" s="75"/>
      <c r="V51" s="75"/>
      <c r="W51" s="75"/>
      <c r="X51" s="76"/>
      <c r="Y51" s="59" t="s">
        <v>21</v>
      </c>
      <c r="Z51" s="60"/>
      <c r="AA51" s="77" t="s">
        <v>20</v>
      </c>
      <c r="AB51" s="60"/>
      <c r="AC51" s="61" t="s">
        <v>30</v>
      </c>
      <c r="AD51" s="74" t="s">
        <v>16</v>
      </c>
      <c r="AE51" s="76"/>
      <c r="AF51" s="93" t="s">
        <v>267</v>
      </c>
      <c r="AG51" s="94" t="s">
        <v>322</v>
      </c>
      <c r="AH51" s="95" t="s">
        <v>269</v>
      </c>
      <c r="AI51" s="95" t="s">
        <v>270</v>
      </c>
      <c r="AJ51" s="96" t="s">
        <v>271</v>
      </c>
      <c r="AK51" s="97" t="s">
        <v>268</v>
      </c>
    </row>
    <row r="52" spans="1:37" s="2" customFormat="1" ht="65.400000000000006" customHeight="1" thickBot="1" x14ac:dyDescent="0.3">
      <c r="A52" s="6" t="s">
        <v>23</v>
      </c>
      <c r="B52" s="7" t="s">
        <v>0</v>
      </c>
      <c r="C52" s="7" t="s">
        <v>1</v>
      </c>
      <c r="D52" s="7" t="s">
        <v>22</v>
      </c>
      <c r="E52" s="8" t="s">
        <v>2</v>
      </c>
      <c r="F52" s="8" t="s">
        <v>3</v>
      </c>
      <c r="G52" s="8" t="s">
        <v>4</v>
      </c>
      <c r="H52" s="8" t="s">
        <v>5</v>
      </c>
      <c r="I52" s="8" t="s">
        <v>7</v>
      </c>
      <c r="J52" s="8" t="s">
        <v>9</v>
      </c>
      <c r="K52" s="8" t="s">
        <v>6</v>
      </c>
      <c r="L52" s="8" t="s">
        <v>8</v>
      </c>
      <c r="M52" s="8" t="s">
        <v>10</v>
      </c>
      <c r="N52" s="9" t="s">
        <v>11</v>
      </c>
      <c r="O52" s="10" t="s">
        <v>26</v>
      </c>
      <c r="P52" s="73"/>
      <c r="Q52" s="62"/>
      <c r="R52" s="80"/>
      <c r="S52" s="20" t="s">
        <v>38</v>
      </c>
      <c r="T52" s="20" t="s">
        <v>14</v>
      </c>
      <c r="U52" s="20" t="s">
        <v>39</v>
      </c>
      <c r="V52" s="20" t="s">
        <v>40</v>
      </c>
      <c r="W52" s="20" t="s">
        <v>41</v>
      </c>
      <c r="X52" s="21" t="s">
        <v>35</v>
      </c>
      <c r="Y52" s="12" t="s">
        <v>36</v>
      </c>
      <c r="Z52" s="7" t="s">
        <v>37</v>
      </c>
      <c r="AA52" s="7" t="s">
        <v>29</v>
      </c>
      <c r="AB52" s="13" t="s">
        <v>15</v>
      </c>
      <c r="AC52" s="62"/>
      <c r="AD52" s="7" t="s">
        <v>28</v>
      </c>
      <c r="AE52" s="10" t="s">
        <v>27</v>
      </c>
      <c r="AF52" s="98"/>
      <c r="AG52" s="99"/>
      <c r="AH52" s="100"/>
      <c r="AI52" s="100"/>
      <c r="AJ52" s="101"/>
      <c r="AK52" s="102"/>
    </row>
    <row r="53" spans="1:37" s="1" customFormat="1" ht="33" customHeight="1" x14ac:dyDescent="0.3">
      <c r="A53" s="14"/>
      <c r="B53" s="32"/>
      <c r="C53" s="15"/>
      <c r="D53" s="36"/>
      <c r="E53" s="32"/>
      <c r="F53" s="32"/>
      <c r="G53" s="32"/>
      <c r="H53" s="32"/>
      <c r="I53" s="32"/>
      <c r="J53" s="32"/>
      <c r="K53" s="32"/>
      <c r="L53" s="32"/>
      <c r="M53" s="32"/>
      <c r="N53" s="15"/>
      <c r="O53" s="28"/>
      <c r="P53" s="30"/>
      <c r="Q53" s="32"/>
      <c r="R53" s="37"/>
      <c r="S53" s="32"/>
      <c r="T53" s="32"/>
      <c r="U53" s="32"/>
      <c r="V53" s="32"/>
      <c r="W53" s="32"/>
      <c r="X53" s="33"/>
      <c r="Y53" s="31"/>
      <c r="Z53" s="32"/>
      <c r="AA53" s="32"/>
      <c r="AB53" s="32"/>
      <c r="AC53" s="32"/>
      <c r="AD53" s="32"/>
      <c r="AE53" s="16"/>
      <c r="AF53" s="179" t="str">
        <f>IF(A53=""," ",A53)</f>
        <v xml:space="preserve"> </v>
      </c>
      <c r="AG53" s="172"/>
      <c r="AH53" s="173" t="str">
        <f>IF(Q53="≥ 4 h / jour",4,IF(Q53="≥ 4 h / semaine",3,IF(Q53="≥ 4 h / mois",2,IF(Q53="quelques h / an",1," "))))</f>
        <v xml:space="preserve"> </v>
      </c>
      <c r="AI53" s="173" t="str">
        <f>IF(R53="&gt; 100",4,IF(R53="11 à 100",3,IF(R53="1 à 10",2,IF(R53="&lt; 1",1," "))))</f>
        <v xml:space="preserve"> </v>
      </c>
      <c r="AJ53" s="174" t="str">
        <f>IF(AH53=" "," ",IF(AI53=" "," ",AG53*AH53*AI53))</f>
        <v xml:space="preserve"> </v>
      </c>
      <c r="AK53" s="175" t="str">
        <f>IF(AJ53=" "," ",IF(AJ53&gt;42,1,IF(AJ53&gt;20,2,IF(AJ53&lt;21,3," "))))</f>
        <v xml:space="preserve"> </v>
      </c>
    </row>
    <row r="54" spans="1:37" s="1" customFormat="1" ht="33" customHeight="1" x14ac:dyDescent="0.3">
      <c r="A54" s="17"/>
      <c r="B54" s="4"/>
      <c r="C54" s="5"/>
      <c r="D54" s="35"/>
      <c r="E54" s="4"/>
      <c r="F54" s="4"/>
      <c r="G54" s="4"/>
      <c r="H54" s="4"/>
      <c r="I54" s="4"/>
      <c r="J54" s="4"/>
      <c r="K54" s="4"/>
      <c r="L54" s="4"/>
      <c r="M54" s="4"/>
      <c r="N54" s="5"/>
      <c r="O54" s="29"/>
      <c r="P54" s="30"/>
      <c r="Q54" s="4"/>
      <c r="R54" s="38"/>
      <c r="S54" s="4"/>
      <c r="T54" s="4"/>
      <c r="U54" s="4"/>
      <c r="V54" s="4"/>
      <c r="W54" s="4"/>
      <c r="X54" s="34"/>
      <c r="Y54" s="11"/>
      <c r="Z54" s="4"/>
      <c r="AA54" s="4"/>
      <c r="AB54" s="4"/>
      <c r="AC54" s="4"/>
      <c r="AD54" s="4"/>
      <c r="AE54" s="18"/>
      <c r="AF54" s="30" t="str">
        <f>IF(A54=""," ",A54)</f>
        <v xml:space="preserve"> </v>
      </c>
      <c r="AG54" s="167"/>
      <c r="AH54" s="168" t="str">
        <f>IF(Q54="≥ 4 h / jour",4,IF(Q54="≥ 4 h / semaine",3,IF(Q54="≥ 4 h / mois",2,IF(Q54="quelques h / an",1," "))))</f>
        <v xml:space="preserve"> </v>
      </c>
      <c r="AI54" s="164" t="str">
        <f t="shared" ref="AI54:AI64" si="15">IF(R54="&gt; 100",4,IF(R54="11 à 100",3,IF(R54="1 à 10",2,IF(R54="&lt; 1",1," "))))</f>
        <v xml:space="preserve"> </v>
      </c>
      <c r="AJ54" s="165" t="str">
        <f t="shared" ref="AJ54:AJ64" si="16">IF(AH54=" "," ",IF(AI54=" "," ",AG54*AH54*AI54))</f>
        <v xml:space="preserve"> </v>
      </c>
      <c r="AK54" s="166" t="str">
        <f t="shared" ref="AK54:AK64" si="17">IF(AJ54=" "," ",IF(AJ54&gt;42,1,IF(AJ54&gt;20,2,IF(AJ54&lt;21,3," "))))</f>
        <v xml:space="preserve"> </v>
      </c>
    </row>
    <row r="55" spans="1:37" s="1" customFormat="1" ht="33" customHeight="1" x14ac:dyDescent="0.3">
      <c r="A55" s="17"/>
      <c r="B55" s="4"/>
      <c r="C55" s="5"/>
      <c r="D55" s="35"/>
      <c r="E55" s="4"/>
      <c r="F55" s="4"/>
      <c r="G55" s="4"/>
      <c r="H55" s="4"/>
      <c r="I55" s="4"/>
      <c r="J55" s="4"/>
      <c r="K55" s="4"/>
      <c r="L55" s="4"/>
      <c r="M55" s="4"/>
      <c r="N55" s="5"/>
      <c r="O55" s="29"/>
      <c r="P55" s="30"/>
      <c r="Q55" s="4"/>
      <c r="R55" s="38"/>
      <c r="S55" s="4"/>
      <c r="T55" s="4"/>
      <c r="U55" s="4"/>
      <c r="V55" s="4"/>
      <c r="W55" s="4"/>
      <c r="X55" s="34"/>
      <c r="Y55" s="11"/>
      <c r="Z55" s="4"/>
      <c r="AA55" s="4"/>
      <c r="AB55" s="4"/>
      <c r="AC55" s="4"/>
      <c r="AD55" s="4"/>
      <c r="AE55" s="18"/>
      <c r="AF55" s="30" t="str">
        <f t="shared" ref="AF55:AF64" si="18">IF(A55=""," ",A55)</f>
        <v xml:space="preserve"> </v>
      </c>
      <c r="AG55" s="167"/>
      <c r="AH55" s="168" t="str">
        <f t="shared" ref="AH55:AH64" si="19">IF(Q55="≥ 4 h / jour",4,IF(Q55="≥ 4 h / semaine",3,IF(Q55="≥ 4 h / mois",2,IF(Q55="quelques h / an",1," "))))</f>
        <v xml:space="preserve"> </v>
      </c>
      <c r="AI55" s="164" t="str">
        <f t="shared" si="15"/>
        <v xml:space="preserve"> </v>
      </c>
      <c r="AJ55" s="165" t="str">
        <f t="shared" si="16"/>
        <v xml:space="preserve"> </v>
      </c>
      <c r="AK55" s="166" t="str">
        <f t="shared" si="17"/>
        <v xml:space="preserve"> </v>
      </c>
    </row>
    <row r="56" spans="1:37" s="1" customFormat="1" ht="33" customHeight="1" x14ac:dyDescent="0.3">
      <c r="A56" s="17"/>
      <c r="B56" s="4"/>
      <c r="C56" s="5"/>
      <c r="D56" s="35"/>
      <c r="E56" s="4"/>
      <c r="F56" s="4"/>
      <c r="G56" s="4"/>
      <c r="H56" s="4"/>
      <c r="I56" s="4"/>
      <c r="J56" s="4"/>
      <c r="K56" s="4"/>
      <c r="L56" s="4"/>
      <c r="M56" s="4"/>
      <c r="N56" s="5"/>
      <c r="O56" s="29"/>
      <c r="P56" s="30"/>
      <c r="Q56" s="4"/>
      <c r="R56" s="38"/>
      <c r="S56" s="4"/>
      <c r="T56" s="4"/>
      <c r="U56" s="4"/>
      <c r="V56" s="4"/>
      <c r="W56" s="4"/>
      <c r="X56" s="34"/>
      <c r="Y56" s="11"/>
      <c r="Z56" s="4"/>
      <c r="AA56" s="4"/>
      <c r="AB56" s="4"/>
      <c r="AC56" s="4"/>
      <c r="AD56" s="4"/>
      <c r="AE56" s="18"/>
      <c r="AF56" s="30" t="str">
        <f t="shared" si="18"/>
        <v xml:space="preserve"> </v>
      </c>
      <c r="AG56" s="167"/>
      <c r="AH56" s="168" t="str">
        <f t="shared" si="19"/>
        <v xml:space="preserve"> </v>
      </c>
      <c r="AI56" s="164" t="str">
        <f t="shared" si="15"/>
        <v xml:space="preserve"> </v>
      </c>
      <c r="AJ56" s="165" t="str">
        <f t="shared" si="16"/>
        <v xml:space="preserve"> </v>
      </c>
      <c r="AK56" s="166" t="str">
        <f t="shared" si="17"/>
        <v xml:space="preserve"> </v>
      </c>
    </row>
    <row r="57" spans="1:37" s="1" customFormat="1" ht="33" customHeight="1" x14ac:dyDescent="0.3">
      <c r="A57" s="17"/>
      <c r="B57" s="4"/>
      <c r="C57" s="5"/>
      <c r="D57" s="35"/>
      <c r="E57" s="4"/>
      <c r="F57" s="4"/>
      <c r="G57" s="4"/>
      <c r="H57" s="4"/>
      <c r="I57" s="4"/>
      <c r="J57" s="4"/>
      <c r="K57" s="4"/>
      <c r="L57" s="4"/>
      <c r="M57" s="4"/>
      <c r="N57" s="5"/>
      <c r="O57" s="29"/>
      <c r="P57" s="30"/>
      <c r="Q57" s="4"/>
      <c r="R57" s="38"/>
      <c r="S57" s="4"/>
      <c r="T57" s="4"/>
      <c r="U57" s="4"/>
      <c r="V57" s="4"/>
      <c r="W57" s="4"/>
      <c r="X57" s="34"/>
      <c r="Y57" s="11"/>
      <c r="Z57" s="4"/>
      <c r="AA57" s="4"/>
      <c r="AB57" s="4"/>
      <c r="AC57" s="4"/>
      <c r="AD57" s="4"/>
      <c r="AE57" s="18"/>
      <c r="AF57" s="30" t="str">
        <f t="shared" si="18"/>
        <v xml:space="preserve"> </v>
      </c>
      <c r="AG57" s="167"/>
      <c r="AH57" s="168" t="str">
        <f t="shared" si="19"/>
        <v xml:space="preserve"> </v>
      </c>
      <c r="AI57" s="164" t="str">
        <f t="shared" si="15"/>
        <v xml:space="preserve"> </v>
      </c>
      <c r="AJ57" s="165" t="str">
        <f t="shared" si="16"/>
        <v xml:space="preserve"> </v>
      </c>
      <c r="AK57" s="166" t="str">
        <f t="shared" si="17"/>
        <v xml:space="preserve"> </v>
      </c>
    </row>
    <row r="58" spans="1:37" s="1" customFormat="1" ht="33" customHeight="1" x14ac:dyDescent="0.3">
      <c r="A58" s="17"/>
      <c r="B58" s="4"/>
      <c r="C58" s="5"/>
      <c r="D58" s="35"/>
      <c r="E58" s="4"/>
      <c r="F58" s="4"/>
      <c r="G58" s="4"/>
      <c r="H58" s="4"/>
      <c r="I58" s="4"/>
      <c r="J58" s="4"/>
      <c r="K58" s="4"/>
      <c r="L58" s="4"/>
      <c r="M58" s="4"/>
      <c r="N58" s="5"/>
      <c r="O58" s="29"/>
      <c r="P58" s="30"/>
      <c r="Q58" s="4"/>
      <c r="R58" s="38"/>
      <c r="S58" s="4"/>
      <c r="T58" s="4"/>
      <c r="U58" s="4"/>
      <c r="V58" s="4"/>
      <c r="W58" s="4"/>
      <c r="X58" s="34"/>
      <c r="Y58" s="11"/>
      <c r="Z58" s="4"/>
      <c r="AA58" s="4"/>
      <c r="AB58" s="4"/>
      <c r="AC58" s="4"/>
      <c r="AD58" s="4"/>
      <c r="AE58" s="18"/>
      <c r="AF58" s="30" t="str">
        <f t="shared" si="18"/>
        <v xml:space="preserve"> </v>
      </c>
      <c r="AG58" s="167"/>
      <c r="AH58" s="168" t="str">
        <f t="shared" si="19"/>
        <v xml:space="preserve"> </v>
      </c>
      <c r="AI58" s="164" t="str">
        <f t="shared" si="15"/>
        <v xml:space="preserve"> </v>
      </c>
      <c r="AJ58" s="165" t="str">
        <f t="shared" si="16"/>
        <v xml:space="preserve"> </v>
      </c>
      <c r="AK58" s="166" t="str">
        <f t="shared" si="17"/>
        <v xml:space="preserve"> </v>
      </c>
    </row>
    <row r="59" spans="1:37" s="1" customFormat="1" ht="33" customHeight="1" x14ac:dyDescent="0.3">
      <c r="A59" s="17"/>
      <c r="B59" s="4"/>
      <c r="C59" s="5"/>
      <c r="D59" s="35"/>
      <c r="E59" s="4"/>
      <c r="F59" s="4"/>
      <c r="G59" s="4"/>
      <c r="H59" s="4"/>
      <c r="I59" s="4"/>
      <c r="J59" s="4"/>
      <c r="K59" s="4"/>
      <c r="L59" s="4"/>
      <c r="M59" s="4"/>
      <c r="N59" s="5"/>
      <c r="O59" s="29"/>
      <c r="P59" s="30"/>
      <c r="Q59" s="4"/>
      <c r="R59" s="38"/>
      <c r="S59" s="4"/>
      <c r="T59" s="4"/>
      <c r="U59" s="4"/>
      <c r="V59" s="4"/>
      <c r="W59" s="4"/>
      <c r="X59" s="34"/>
      <c r="Y59" s="11"/>
      <c r="Z59" s="4"/>
      <c r="AA59" s="4"/>
      <c r="AB59" s="4"/>
      <c r="AC59" s="4"/>
      <c r="AD59" s="4"/>
      <c r="AE59" s="18"/>
      <c r="AF59" s="30" t="str">
        <f t="shared" si="18"/>
        <v xml:space="preserve"> </v>
      </c>
      <c r="AG59" s="167"/>
      <c r="AH59" s="168" t="str">
        <f t="shared" si="19"/>
        <v xml:space="preserve"> </v>
      </c>
      <c r="AI59" s="164" t="str">
        <f t="shared" si="15"/>
        <v xml:space="preserve"> </v>
      </c>
      <c r="AJ59" s="165" t="str">
        <f t="shared" si="16"/>
        <v xml:space="preserve"> </v>
      </c>
      <c r="AK59" s="166" t="str">
        <f t="shared" si="17"/>
        <v xml:space="preserve"> </v>
      </c>
    </row>
    <row r="60" spans="1:37" s="1" customFormat="1" ht="33" customHeight="1" x14ac:dyDescent="0.3">
      <c r="A60" s="17"/>
      <c r="B60" s="4"/>
      <c r="C60" s="5"/>
      <c r="D60" s="35"/>
      <c r="E60" s="4"/>
      <c r="F60" s="4"/>
      <c r="G60" s="4"/>
      <c r="H60" s="4"/>
      <c r="I60" s="4"/>
      <c r="J60" s="4"/>
      <c r="K60" s="4"/>
      <c r="L60" s="4"/>
      <c r="M60" s="4"/>
      <c r="N60" s="5"/>
      <c r="O60" s="29"/>
      <c r="P60" s="30"/>
      <c r="Q60" s="4"/>
      <c r="R60" s="38"/>
      <c r="S60" s="4"/>
      <c r="T60" s="4"/>
      <c r="U60" s="4"/>
      <c r="V60" s="4"/>
      <c r="W60" s="4"/>
      <c r="X60" s="34"/>
      <c r="Y60" s="11"/>
      <c r="Z60" s="4"/>
      <c r="AA60" s="4"/>
      <c r="AB60" s="4"/>
      <c r="AC60" s="4"/>
      <c r="AD60" s="4"/>
      <c r="AE60" s="18"/>
      <c r="AF60" s="30" t="str">
        <f t="shared" si="18"/>
        <v xml:space="preserve"> </v>
      </c>
      <c r="AG60" s="167"/>
      <c r="AH60" s="168" t="str">
        <f t="shared" si="19"/>
        <v xml:space="preserve"> </v>
      </c>
      <c r="AI60" s="164" t="str">
        <f t="shared" si="15"/>
        <v xml:space="preserve"> </v>
      </c>
      <c r="AJ60" s="165" t="str">
        <f t="shared" si="16"/>
        <v xml:space="preserve"> </v>
      </c>
      <c r="AK60" s="166" t="str">
        <f t="shared" si="17"/>
        <v xml:space="preserve"> </v>
      </c>
    </row>
    <row r="61" spans="1:37" s="1" customFormat="1" ht="33" customHeight="1" x14ac:dyDescent="0.3">
      <c r="A61" s="17"/>
      <c r="B61" s="4"/>
      <c r="C61" s="5"/>
      <c r="D61" s="35"/>
      <c r="E61" s="4"/>
      <c r="F61" s="4"/>
      <c r="G61" s="4"/>
      <c r="H61" s="4"/>
      <c r="I61" s="4"/>
      <c r="J61" s="4"/>
      <c r="K61" s="4"/>
      <c r="L61" s="4"/>
      <c r="M61" s="4"/>
      <c r="N61" s="5"/>
      <c r="O61" s="29"/>
      <c r="P61" s="30"/>
      <c r="Q61" s="4"/>
      <c r="R61" s="38"/>
      <c r="S61" s="4"/>
      <c r="T61" s="4"/>
      <c r="U61" s="4"/>
      <c r="V61" s="4"/>
      <c r="W61" s="4"/>
      <c r="X61" s="34"/>
      <c r="Y61" s="11"/>
      <c r="Z61" s="4"/>
      <c r="AA61" s="4"/>
      <c r="AB61" s="4"/>
      <c r="AC61" s="4"/>
      <c r="AD61" s="4"/>
      <c r="AE61" s="18"/>
      <c r="AF61" s="30" t="str">
        <f t="shared" si="18"/>
        <v xml:space="preserve"> </v>
      </c>
      <c r="AG61" s="167"/>
      <c r="AH61" s="168" t="str">
        <f t="shared" si="19"/>
        <v xml:space="preserve"> </v>
      </c>
      <c r="AI61" s="164" t="str">
        <f t="shared" si="15"/>
        <v xml:space="preserve"> </v>
      </c>
      <c r="AJ61" s="165" t="str">
        <f t="shared" si="16"/>
        <v xml:space="preserve"> </v>
      </c>
      <c r="AK61" s="166" t="str">
        <f t="shared" si="17"/>
        <v xml:space="preserve"> </v>
      </c>
    </row>
    <row r="62" spans="1:37" s="1" customFormat="1" ht="33" customHeight="1" x14ac:dyDescent="0.3">
      <c r="A62" s="17"/>
      <c r="B62" s="4"/>
      <c r="C62" s="5"/>
      <c r="D62" s="35"/>
      <c r="E62" s="4"/>
      <c r="F62" s="4"/>
      <c r="G62" s="4"/>
      <c r="H62" s="4"/>
      <c r="I62" s="4"/>
      <c r="J62" s="4"/>
      <c r="K62" s="4"/>
      <c r="L62" s="4"/>
      <c r="M62" s="4"/>
      <c r="N62" s="5"/>
      <c r="O62" s="29"/>
      <c r="P62" s="30"/>
      <c r="Q62" s="4"/>
      <c r="R62" s="38"/>
      <c r="S62" s="4"/>
      <c r="T62" s="4"/>
      <c r="U62" s="4"/>
      <c r="V62" s="4"/>
      <c r="W62" s="4"/>
      <c r="X62" s="34"/>
      <c r="Y62" s="11"/>
      <c r="Z62" s="4"/>
      <c r="AA62" s="4"/>
      <c r="AB62" s="4"/>
      <c r="AC62" s="4"/>
      <c r="AD62" s="4"/>
      <c r="AE62" s="18"/>
      <c r="AF62" s="30" t="str">
        <f t="shared" si="18"/>
        <v xml:space="preserve"> </v>
      </c>
      <c r="AG62" s="167"/>
      <c r="AH62" s="168" t="str">
        <f t="shared" si="19"/>
        <v xml:space="preserve"> </v>
      </c>
      <c r="AI62" s="164" t="str">
        <f t="shared" si="15"/>
        <v xml:space="preserve"> </v>
      </c>
      <c r="AJ62" s="165" t="str">
        <f t="shared" si="16"/>
        <v xml:space="preserve"> </v>
      </c>
      <c r="AK62" s="166" t="str">
        <f t="shared" si="17"/>
        <v xml:space="preserve"> </v>
      </c>
    </row>
    <row r="63" spans="1:37" s="1" customFormat="1" ht="33" customHeight="1" x14ac:dyDescent="0.3">
      <c r="A63" s="17"/>
      <c r="B63" s="4"/>
      <c r="C63" s="5"/>
      <c r="D63" s="35"/>
      <c r="E63" s="4"/>
      <c r="F63" s="4"/>
      <c r="G63" s="4"/>
      <c r="H63" s="4"/>
      <c r="I63" s="4"/>
      <c r="J63" s="4"/>
      <c r="K63" s="4"/>
      <c r="L63" s="4"/>
      <c r="M63" s="4"/>
      <c r="N63" s="5"/>
      <c r="O63" s="29"/>
      <c r="P63" s="30"/>
      <c r="Q63" s="4"/>
      <c r="R63" s="38"/>
      <c r="S63" s="4"/>
      <c r="T63" s="4"/>
      <c r="U63" s="4"/>
      <c r="V63" s="4"/>
      <c r="W63" s="4"/>
      <c r="X63" s="34"/>
      <c r="Y63" s="11"/>
      <c r="Z63" s="4"/>
      <c r="AA63" s="4"/>
      <c r="AB63" s="4"/>
      <c r="AC63" s="4"/>
      <c r="AD63" s="4"/>
      <c r="AE63" s="18"/>
      <c r="AF63" s="30" t="str">
        <f t="shared" si="18"/>
        <v xml:space="preserve"> </v>
      </c>
      <c r="AG63" s="167"/>
      <c r="AH63" s="168" t="str">
        <f t="shared" si="19"/>
        <v xml:space="preserve"> </v>
      </c>
      <c r="AI63" s="164" t="str">
        <f t="shared" si="15"/>
        <v xml:space="preserve"> </v>
      </c>
      <c r="AJ63" s="165" t="str">
        <f t="shared" si="16"/>
        <v xml:space="preserve"> </v>
      </c>
      <c r="AK63" s="166" t="str">
        <f t="shared" si="17"/>
        <v xml:space="preserve"> </v>
      </c>
    </row>
    <row r="64" spans="1:37" s="1" customFormat="1" ht="33" customHeight="1" thickBot="1" x14ac:dyDescent="0.35">
      <c r="A64" s="17"/>
      <c r="B64" s="4"/>
      <c r="C64" s="5"/>
      <c r="D64" s="35"/>
      <c r="E64" s="4"/>
      <c r="F64" s="4"/>
      <c r="G64" s="4"/>
      <c r="H64" s="4"/>
      <c r="I64" s="4"/>
      <c r="J64" s="4"/>
      <c r="K64" s="4"/>
      <c r="L64" s="4"/>
      <c r="M64" s="4"/>
      <c r="N64" s="5"/>
      <c r="O64" s="29"/>
      <c r="P64" s="30"/>
      <c r="Q64" s="4"/>
      <c r="R64" s="38"/>
      <c r="S64" s="4"/>
      <c r="T64" s="4"/>
      <c r="U64" s="4"/>
      <c r="V64" s="4"/>
      <c r="W64" s="4"/>
      <c r="X64" s="34"/>
      <c r="Y64" s="11"/>
      <c r="Z64" s="4"/>
      <c r="AA64" s="4"/>
      <c r="AB64" s="4"/>
      <c r="AC64" s="4"/>
      <c r="AD64" s="4"/>
      <c r="AE64" s="18"/>
      <c r="AF64" s="12" t="str">
        <f t="shared" si="18"/>
        <v xml:space="preserve"> </v>
      </c>
      <c r="AG64" s="169"/>
      <c r="AH64" s="170" t="str">
        <f t="shared" si="19"/>
        <v xml:space="preserve"> </v>
      </c>
      <c r="AI64" s="176" t="str">
        <f t="shared" si="15"/>
        <v xml:space="preserve"> </v>
      </c>
      <c r="AJ64" s="177" t="str">
        <f t="shared" si="16"/>
        <v xml:space="preserve"> </v>
      </c>
      <c r="AK64" s="178" t="str">
        <f t="shared" si="17"/>
        <v xml:space="preserve"> </v>
      </c>
    </row>
    <row r="65" spans="1:37" s="23" customFormat="1" ht="33.6" customHeight="1" thickBot="1" x14ac:dyDescent="0.35">
      <c r="A65" s="22" t="s">
        <v>31</v>
      </c>
      <c r="B65" s="63"/>
      <c r="C65" s="63"/>
      <c r="D65" s="63"/>
      <c r="F65" s="22" t="s">
        <v>33</v>
      </c>
      <c r="G65" s="63"/>
      <c r="H65" s="63"/>
      <c r="I65" s="63"/>
      <c r="J65" s="63"/>
      <c r="M65" s="22" t="s">
        <v>32</v>
      </c>
      <c r="N65" s="63"/>
      <c r="O65" s="63"/>
      <c r="Z65" s="58" t="s">
        <v>254</v>
      </c>
      <c r="AB65" s="78" t="s">
        <v>255</v>
      </c>
      <c r="AC65" s="78"/>
      <c r="AD65" s="78"/>
      <c r="AG65" s="58"/>
      <c r="AH65" s="58"/>
      <c r="AI65" s="58"/>
      <c r="AJ65" s="58"/>
      <c r="AK65" s="58"/>
    </row>
    <row r="66" spans="1:37" ht="16.2" thickBot="1" x14ac:dyDescent="0.35">
      <c r="A66" s="64" t="s">
        <v>12</v>
      </c>
      <c r="B66" s="65"/>
      <c r="C66" s="65"/>
      <c r="D66" s="65"/>
      <c r="E66" s="65"/>
      <c r="F66" s="65"/>
      <c r="G66" s="65"/>
      <c r="H66" s="65"/>
      <c r="I66" s="65"/>
      <c r="J66" s="65"/>
      <c r="K66" s="65"/>
      <c r="L66" s="65"/>
      <c r="M66" s="65"/>
      <c r="N66" s="65"/>
      <c r="O66" s="66"/>
      <c r="P66" s="67" t="s">
        <v>13</v>
      </c>
      <c r="Q66" s="68"/>
      <c r="R66" s="68"/>
      <c r="S66" s="68"/>
      <c r="T66" s="68"/>
      <c r="U66" s="68"/>
      <c r="V66" s="68"/>
      <c r="W66" s="68"/>
      <c r="X66" s="69"/>
      <c r="Y66" s="84" t="s">
        <v>18</v>
      </c>
      <c r="Z66" s="85"/>
      <c r="AA66" s="85"/>
      <c r="AB66" s="85"/>
      <c r="AC66" s="85"/>
      <c r="AD66" s="85"/>
      <c r="AE66" s="86"/>
    </row>
    <row r="67" spans="1:37" ht="15.6" customHeight="1" x14ac:dyDescent="0.3">
      <c r="A67" s="82" t="s">
        <v>24</v>
      </c>
      <c r="B67" s="83"/>
      <c r="C67" s="83"/>
      <c r="D67" s="83"/>
      <c r="E67" s="83" t="s">
        <v>44</v>
      </c>
      <c r="F67" s="83"/>
      <c r="G67" s="83"/>
      <c r="H67" s="83"/>
      <c r="I67" s="83"/>
      <c r="J67" s="83"/>
      <c r="K67" s="83"/>
      <c r="L67" s="83"/>
      <c r="M67" s="83"/>
      <c r="N67" s="83"/>
      <c r="O67" s="19" t="s">
        <v>25</v>
      </c>
      <c r="P67" s="72" t="s">
        <v>265</v>
      </c>
      <c r="Q67" s="81" t="s">
        <v>258</v>
      </c>
      <c r="R67" s="79" t="s">
        <v>34</v>
      </c>
      <c r="S67" s="74" t="s">
        <v>19</v>
      </c>
      <c r="T67" s="75"/>
      <c r="U67" s="75"/>
      <c r="V67" s="75"/>
      <c r="W67" s="75"/>
      <c r="X67" s="76"/>
      <c r="Y67" s="59" t="s">
        <v>21</v>
      </c>
      <c r="Z67" s="60"/>
      <c r="AA67" s="77" t="s">
        <v>20</v>
      </c>
      <c r="AB67" s="60"/>
      <c r="AC67" s="61" t="s">
        <v>30</v>
      </c>
      <c r="AD67" s="74" t="s">
        <v>16</v>
      </c>
      <c r="AE67" s="76"/>
    </row>
    <row r="68" spans="1:37" s="2" customFormat="1" ht="65.400000000000006" customHeight="1" thickBot="1" x14ac:dyDescent="0.3">
      <c r="A68" s="6" t="s">
        <v>23</v>
      </c>
      <c r="B68" s="7" t="s">
        <v>0</v>
      </c>
      <c r="C68" s="7" t="s">
        <v>1</v>
      </c>
      <c r="D68" s="7" t="s">
        <v>22</v>
      </c>
      <c r="E68" s="8" t="s">
        <v>2</v>
      </c>
      <c r="F68" s="8" t="s">
        <v>3</v>
      </c>
      <c r="G68" s="8" t="s">
        <v>4</v>
      </c>
      <c r="H68" s="8" t="s">
        <v>5</v>
      </c>
      <c r="I68" s="8" t="s">
        <v>7</v>
      </c>
      <c r="J68" s="8" t="s">
        <v>9</v>
      </c>
      <c r="K68" s="8" t="s">
        <v>6</v>
      </c>
      <c r="L68" s="8" t="s">
        <v>8</v>
      </c>
      <c r="M68" s="8" t="s">
        <v>10</v>
      </c>
      <c r="N68" s="9" t="s">
        <v>11</v>
      </c>
      <c r="O68" s="10" t="s">
        <v>26</v>
      </c>
      <c r="P68" s="73"/>
      <c r="Q68" s="62"/>
      <c r="R68" s="80"/>
      <c r="S68" s="20" t="s">
        <v>38</v>
      </c>
      <c r="T68" s="20" t="s">
        <v>14</v>
      </c>
      <c r="U68" s="20" t="s">
        <v>39</v>
      </c>
      <c r="V68" s="20" t="s">
        <v>40</v>
      </c>
      <c r="W68" s="20" t="s">
        <v>41</v>
      </c>
      <c r="X68" s="21" t="s">
        <v>35</v>
      </c>
      <c r="Y68" s="12" t="s">
        <v>36</v>
      </c>
      <c r="Z68" s="7" t="s">
        <v>37</v>
      </c>
      <c r="AA68" s="7" t="s">
        <v>29</v>
      </c>
      <c r="AB68" s="13" t="s">
        <v>15</v>
      </c>
      <c r="AC68" s="62"/>
      <c r="AD68" s="7" t="s">
        <v>28</v>
      </c>
      <c r="AE68" s="10" t="s">
        <v>27</v>
      </c>
    </row>
    <row r="69" spans="1:37" s="1" customFormat="1" ht="33" customHeight="1" x14ac:dyDescent="0.3">
      <c r="A69" s="14"/>
      <c r="B69" s="32"/>
      <c r="C69" s="15"/>
      <c r="D69" s="36"/>
      <c r="E69" s="32"/>
      <c r="F69" s="32"/>
      <c r="G69" s="32"/>
      <c r="H69" s="32"/>
      <c r="I69" s="32"/>
      <c r="J69" s="32"/>
      <c r="K69" s="32"/>
      <c r="L69" s="32"/>
      <c r="M69" s="32"/>
      <c r="N69" s="15"/>
      <c r="O69" s="28"/>
      <c r="P69" s="30"/>
      <c r="Q69" s="32"/>
      <c r="R69" s="37"/>
      <c r="S69" s="32"/>
      <c r="T69" s="32"/>
      <c r="U69" s="32"/>
      <c r="V69" s="32"/>
      <c r="W69" s="32"/>
      <c r="X69" s="33"/>
      <c r="Y69" s="31"/>
      <c r="Z69" s="32"/>
      <c r="AA69" s="32"/>
      <c r="AB69" s="32"/>
      <c r="AC69" s="32"/>
      <c r="AD69" s="32"/>
      <c r="AE69" s="16"/>
      <c r="AG69" s="2"/>
      <c r="AH69" s="2"/>
      <c r="AI69" s="2"/>
      <c r="AJ69" s="2"/>
      <c r="AK69" s="2"/>
    </row>
    <row r="70" spans="1:37" s="1" customFormat="1" ht="33" customHeight="1" x14ac:dyDescent="0.3">
      <c r="A70" s="17"/>
      <c r="B70" s="4"/>
      <c r="C70" s="5"/>
      <c r="D70" s="35"/>
      <c r="E70" s="4"/>
      <c r="F70" s="4"/>
      <c r="G70" s="4"/>
      <c r="H70" s="4"/>
      <c r="I70" s="4"/>
      <c r="J70" s="4"/>
      <c r="K70" s="4"/>
      <c r="L70" s="4"/>
      <c r="M70" s="4"/>
      <c r="N70" s="5"/>
      <c r="O70" s="29"/>
      <c r="P70" s="30"/>
      <c r="Q70" s="4"/>
      <c r="R70" s="38"/>
      <c r="S70" s="4"/>
      <c r="T70" s="4"/>
      <c r="U70" s="4"/>
      <c r="V70" s="4"/>
      <c r="W70" s="4"/>
      <c r="X70" s="34"/>
      <c r="Y70" s="11"/>
      <c r="Z70" s="4"/>
      <c r="AA70" s="4"/>
      <c r="AB70" s="4"/>
      <c r="AC70" s="4"/>
      <c r="AD70" s="4"/>
      <c r="AE70" s="18"/>
      <c r="AG70" s="2"/>
      <c r="AH70" s="2"/>
      <c r="AI70" s="2"/>
      <c r="AJ70" s="2"/>
      <c r="AK70" s="2"/>
    </row>
    <row r="71" spans="1:37" s="1" customFormat="1" ht="33" customHeight="1" x14ac:dyDescent="0.3">
      <c r="A71" s="17"/>
      <c r="B71" s="4"/>
      <c r="C71" s="5"/>
      <c r="D71" s="35"/>
      <c r="E71" s="4"/>
      <c r="F71" s="4"/>
      <c r="G71" s="4"/>
      <c r="H71" s="4"/>
      <c r="I71" s="4"/>
      <c r="J71" s="4"/>
      <c r="K71" s="4"/>
      <c r="L71" s="4"/>
      <c r="M71" s="4"/>
      <c r="N71" s="5"/>
      <c r="O71" s="29"/>
      <c r="P71" s="30"/>
      <c r="Q71" s="4"/>
      <c r="R71" s="38"/>
      <c r="S71" s="4"/>
      <c r="T71" s="4"/>
      <c r="U71" s="4"/>
      <c r="V71" s="4"/>
      <c r="W71" s="4"/>
      <c r="X71" s="34"/>
      <c r="Y71" s="11"/>
      <c r="Z71" s="4"/>
      <c r="AA71" s="4"/>
      <c r="AB71" s="4"/>
      <c r="AC71" s="4"/>
      <c r="AD71" s="4"/>
      <c r="AE71" s="18"/>
      <c r="AG71" s="2"/>
      <c r="AH71" s="2"/>
      <c r="AI71" s="2"/>
      <c r="AJ71" s="2"/>
      <c r="AK71" s="2"/>
    </row>
    <row r="72" spans="1:37" s="1" customFormat="1" ht="33" customHeight="1" x14ac:dyDescent="0.3">
      <c r="A72" s="17"/>
      <c r="B72" s="4"/>
      <c r="C72" s="5"/>
      <c r="D72" s="35"/>
      <c r="E72" s="4"/>
      <c r="F72" s="4"/>
      <c r="G72" s="4"/>
      <c r="H72" s="4"/>
      <c r="I72" s="4"/>
      <c r="J72" s="4"/>
      <c r="K72" s="4"/>
      <c r="L72" s="4"/>
      <c r="M72" s="4"/>
      <c r="N72" s="5"/>
      <c r="O72" s="29"/>
      <c r="P72" s="30"/>
      <c r="Q72" s="4"/>
      <c r="R72" s="38"/>
      <c r="S72" s="4"/>
      <c r="T72" s="4"/>
      <c r="U72" s="4"/>
      <c r="V72" s="4"/>
      <c r="W72" s="4"/>
      <c r="X72" s="34"/>
      <c r="Y72" s="11"/>
      <c r="Z72" s="4"/>
      <c r="AA72" s="4"/>
      <c r="AB72" s="4"/>
      <c r="AC72" s="4"/>
      <c r="AD72" s="4"/>
      <c r="AE72" s="18"/>
      <c r="AG72" s="2"/>
      <c r="AH72" s="2"/>
      <c r="AI72" s="2"/>
      <c r="AJ72" s="2"/>
      <c r="AK72" s="2"/>
    </row>
    <row r="73" spans="1:37" s="1" customFormat="1" ht="33" customHeight="1" x14ac:dyDescent="0.3">
      <c r="A73" s="17"/>
      <c r="B73" s="4"/>
      <c r="C73" s="5"/>
      <c r="D73" s="35"/>
      <c r="E73" s="4"/>
      <c r="F73" s="4"/>
      <c r="G73" s="4"/>
      <c r="H73" s="4"/>
      <c r="I73" s="4"/>
      <c r="J73" s="4"/>
      <c r="K73" s="4"/>
      <c r="L73" s="4"/>
      <c r="M73" s="4"/>
      <c r="N73" s="5"/>
      <c r="O73" s="29"/>
      <c r="P73" s="30"/>
      <c r="Q73" s="4"/>
      <c r="R73" s="38"/>
      <c r="S73" s="4"/>
      <c r="T73" s="4"/>
      <c r="U73" s="4"/>
      <c r="V73" s="4"/>
      <c r="W73" s="4"/>
      <c r="X73" s="34"/>
      <c r="Y73" s="11"/>
      <c r="Z73" s="4"/>
      <c r="AA73" s="4"/>
      <c r="AB73" s="4"/>
      <c r="AC73" s="4"/>
      <c r="AD73" s="4"/>
      <c r="AE73" s="18"/>
      <c r="AG73" s="2"/>
      <c r="AH73" s="2"/>
      <c r="AI73" s="2"/>
      <c r="AJ73" s="2"/>
      <c r="AK73" s="2"/>
    </row>
    <row r="74" spans="1:37" s="1" customFormat="1" ht="33" customHeight="1" x14ac:dyDescent="0.3">
      <c r="A74" s="17"/>
      <c r="B74" s="4"/>
      <c r="C74" s="5"/>
      <c r="D74" s="35"/>
      <c r="E74" s="4"/>
      <c r="F74" s="4"/>
      <c r="G74" s="4"/>
      <c r="H74" s="4"/>
      <c r="I74" s="4"/>
      <c r="J74" s="4"/>
      <c r="K74" s="4"/>
      <c r="L74" s="4"/>
      <c r="M74" s="4"/>
      <c r="N74" s="5"/>
      <c r="O74" s="29"/>
      <c r="P74" s="30"/>
      <c r="Q74" s="4"/>
      <c r="R74" s="38"/>
      <c r="S74" s="4"/>
      <c r="T74" s="4"/>
      <c r="U74" s="4"/>
      <c r="V74" s="4"/>
      <c r="W74" s="4"/>
      <c r="X74" s="34"/>
      <c r="Y74" s="11"/>
      <c r="Z74" s="4"/>
      <c r="AA74" s="4"/>
      <c r="AB74" s="4"/>
      <c r="AC74" s="4"/>
      <c r="AD74" s="4"/>
      <c r="AE74" s="18"/>
      <c r="AG74" s="2"/>
      <c r="AH74" s="2"/>
      <c r="AI74" s="2"/>
      <c r="AJ74" s="2"/>
      <c r="AK74" s="2"/>
    </row>
    <row r="75" spans="1:37" s="1" customFormat="1" ht="33" customHeight="1" x14ac:dyDescent="0.3">
      <c r="A75" s="17"/>
      <c r="B75" s="4"/>
      <c r="C75" s="5"/>
      <c r="D75" s="35"/>
      <c r="E75" s="4"/>
      <c r="F75" s="4"/>
      <c r="G75" s="4"/>
      <c r="H75" s="4"/>
      <c r="I75" s="4"/>
      <c r="J75" s="4"/>
      <c r="K75" s="4"/>
      <c r="L75" s="4"/>
      <c r="M75" s="4"/>
      <c r="N75" s="5"/>
      <c r="O75" s="29"/>
      <c r="P75" s="30"/>
      <c r="Q75" s="4"/>
      <c r="R75" s="38"/>
      <c r="S75" s="4"/>
      <c r="T75" s="4"/>
      <c r="U75" s="4"/>
      <c r="V75" s="4"/>
      <c r="W75" s="4"/>
      <c r="X75" s="34"/>
      <c r="Y75" s="11"/>
      <c r="Z75" s="4"/>
      <c r="AA75" s="4"/>
      <c r="AB75" s="4"/>
      <c r="AC75" s="4"/>
      <c r="AD75" s="4"/>
      <c r="AE75" s="18"/>
      <c r="AG75" s="2"/>
      <c r="AH75" s="2"/>
      <c r="AI75" s="2"/>
      <c r="AJ75" s="2"/>
      <c r="AK75" s="2"/>
    </row>
    <row r="76" spans="1:37" s="1" customFormat="1" ht="33" customHeight="1" x14ac:dyDescent="0.3">
      <c r="A76" s="17"/>
      <c r="B76" s="4"/>
      <c r="C76" s="5"/>
      <c r="D76" s="35"/>
      <c r="E76" s="4"/>
      <c r="F76" s="4"/>
      <c r="G76" s="4"/>
      <c r="H76" s="4"/>
      <c r="I76" s="4"/>
      <c r="J76" s="4"/>
      <c r="K76" s="4"/>
      <c r="L76" s="4"/>
      <c r="M76" s="4"/>
      <c r="N76" s="5"/>
      <c r="O76" s="29"/>
      <c r="P76" s="30"/>
      <c r="Q76" s="4"/>
      <c r="R76" s="38"/>
      <c r="S76" s="4"/>
      <c r="T76" s="4"/>
      <c r="U76" s="4"/>
      <c r="V76" s="4"/>
      <c r="W76" s="4"/>
      <c r="X76" s="34"/>
      <c r="Y76" s="11"/>
      <c r="Z76" s="4"/>
      <c r="AA76" s="4"/>
      <c r="AB76" s="4"/>
      <c r="AC76" s="4"/>
      <c r="AD76" s="4"/>
      <c r="AE76" s="18"/>
      <c r="AG76" s="2"/>
      <c r="AH76" s="2"/>
      <c r="AI76" s="2"/>
      <c r="AJ76" s="2"/>
      <c r="AK76" s="2"/>
    </row>
    <row r="77" spans="1:37" s="1" customFormat="1" ht="33" customHeight="1" x14ac:dyDescent="0.3">
      <c r="A77" s="17"/>
      <c r="B77" s="4"/>
      <c r="C77" s="5"/>
      <c r="D77" s="35"/>
      <c r="E77" s="4"/>
      <c r="F77" s="4"/>
      <c r="G77" s="4"/>
      <c r="H77" s="4"/>
      <c r="I77" s="4"/>
      <c r="J77" s="4"/>
      <c r="K77" s="4"/>
      <c r="L77" s="4"/>
      <c r="M77" s="4"/>
      <c r="N77" s="5"/>
      <c r="O77" s="29"/>
      <c r="P77" s="30"/>
      <c r="Q77" s="4"/>
      <c r="R77" s="38"/>
      <c r="S77" s="4"/>
      <c r="T77" s="4"/>
      <c r="U77" s="4"/>
      <c r="V77" s="4"/>
      <c r="W77" s="4"/>
      <c r="X77" s="34"/>
      <c r="Y77" s="11"/>
      <c r="Z77" s="4"/>
      <c r="AA77" s="4"/>
      <c r="AB77" s="4"/>
      <c r="AC77" s="4"/>
      <c r="AD77" s="4"/>
      <c r="AE77" s="18"/>
      <c r="AG77" s="2"/>
      <c r="AH77" s="2"/>
      <c r="AI77" s="2"/>
      <c r="AJ77" s="2"/>
      <c r="AK77" s="2"/>
    </row>
    <row r="78" spans="1:37" s="1" customFormat="1" ht="33" customHeight="1" x14ac:dyDescent="0.3">
      <c r="A78" s="17"/>
      <c r="B78" s="4"/>
      <c r="C78" s="5"/>
      <c r="D78" s="35"/>
      <c r="E78" s="4"/>
      <c r="F78" s="4"/>
      <c r="G78" s="4"/>
      <c r="H78" s="4"/>
      <c r="I78" s="4"/>
      <c r="J78" s="4"/>
      <c r="K78" s="4"/>
      <c r="L78" s="4"/>
      <c r="M78" s="4"/>
      <c r="N78" s="5"/>
      <c r="O78" s="29"/>
      <c r="P78" s="30"/>
      <c r="Q78" s="4"/>
      <c r="R78" s="38"/>
      <c r="S78" s="4"/>
      <c r="T78" s="4"/>
      <c r="U78" s="4"/>
      <c r="V78" s="4"/>
      <c r="W78" s="4"/>
      <c r="X78" s="34"/>
      <c r="Y78" s="11"/>
      <c r="Z78" s="4"/>
      <c r="AA78" s="4"/>
      <c r="AB78" s="4"/>
      <c r="AC78" s="4"/>
      <c r="AD78" s="4"/>
      <c r="AE78" s="18"/>
      <c r="AG78" s="2"/>
      <c r="AH78" s="2"/>
      <c r="AI78" s="2"/>
      <c r="AJ78" s="2"/>
      <c r="AK78" s="2"/>
    </row>
    <row r="79" spans="1:37" s="1" customFormat="1" ht="33" customHeight="1" x14ac:dyDescent="0.3">
      <c r="A79" s="17"/>
      <c r="B79" s="4"/>
      <c r="C79" s="5"/>
      <c r="D79" s="35"/>
      <c r="E79" s="4"/>
      <c r="F79" s="4"/>
      <c r="G79" s="4"/>
      <c r="H79" s="4"/>
      <c r="I79" s="4"/>
      <c r="J79" s="4"/>
      <c r="K79" s="4"/>
      <c r="L79" s="4"/>
      <c r="M79" s="4"/>
      <c r="N79" s="5"/>
      <c r="O79" s="29"/>
      <c r="P79" s="30"/>
      <c r="Q79" s="4"/>
      <c r="R79" s="38"/>
      <c r="S79" s="4"/>
      <c r="T79" s="4"/>
      <c r="U79" s="4"/>
      <c r="V79" s="4"/>
      <c r="W79" s="4"/>
      <c r="X79" s="34"/>
      <c r="Y79" s="11"/>
      <c r="Z79" s="4"/>
      <c r="AA79" s="4"/>
      <c r="AB79" s="4"/>
      <c r="AC79" s="4"/>
      <c r="AD79" s="4"/>
      <c r="AE79" s="18"/>
      <c r="AG79" s="2"/>
      <c r="AH79" s="2"/>
      <c r="AI79" s="2"/>
      <c r="AJ79" s="2"/>
      <c r="AK79" s="2"/>
    </row>
    <row r="80" spans="1:37" s="1" customFormat="1" ht="33" customHeight="1" x14ac:dyDescent="0.3">
      <c r="A80" s="17"/>
      <c r="B80" s="4"/>
      <c r="C80" s="5"/>
      <c r="D80" s="35"/>
      <c r="E80" s="4"/>
      <c r="F80" s="4"/>
      <c r="G80" s="4"/>
      <c r="H80" s="4"/>
      <c r="I80" s="4"/>
      <c r="J80" s="4"/>
      <c r="K80" s="4"/>
      <c r="L80" s="4"/>
      <c r="M80" s="4"/>
      <c r="N80" s="5"/>
      <c r="O80" s="29"/>
      <c r="P80" s="30"/>
      <c r="Q80" s="4"/>
      <c r="R80" s="38"/>
      <c r="S80" s="4"/>
      <c r="T80" s="4"/>
      <c r="U80" s="4"/>
      <c r="V80" s="4"/>
      <c r="W80" s="4"/>
      <c r="X80" s="34"/>
      <c r="Y80" s="11"/>
      <c r="Z80" s="4"/>
      <c r="AA80" s="4"/>
      <c r="AB80" s="4"/>
      <c r="AC80" s="4"/>
      <c r="AD80" s="4"/>
      <c r="AE80" s="18"/>
      <c r="AG80" s="2"/>
      <c r="AH80" s="2"/>
      <c r="AI80" s="2"/>
      <c r="AJ80" s="2"/>
      <c r="AK80" s="2"/>
    </row>
  </sheetData>
  <mergeCells count="117">
    <mergeCell ref="AF49:AK49"/>
    <mergeCell ref="AF50:AK50"/>
    <mergeCell ref="AF51:AF52"/>
    <mergeCell ref="AG51:AG52"/>
    <mergeCell ref="AH51:AH52"/>
    <mergeCell ref="AI51:AI52"/>
    <mergeCell ref="AJ51:AJ52"/>
    <mergeCell ref="AK51:AK52"/>
    <mergeCell ref="AK19:AK20"/>
    <mergeCell ref="AF33:AK33"/>
    <mergeCell ref="AF34:AK34"/>
    <mergeCell ref="AF35:AF36"/>
    <mergeCell ref="AG35:AG36"/>
    <mergeCell ref="AH35:AH36"/>
    <mergeCell ref="AI35:AI36"/>
    <mergeCell ref="AJ35:AJ36"/>
    <mergeCell ref="AK35:AK36"/>
    <mergeCell ref="AF19:AF20"/>
    <mergeCell ref="AG19:AG20"/>
    <mergeCell ref="AH19:AH20"/>
    <mergeCell ref="AI19:AI20"/>
    <mergeCell ref="AJ19:AJ20"/>
    <mergeCell ref="AK3:AK4"/>
    <mergeCell ref="AF2:AK2"/>
    <mergeCell ref="AF1:AK1"/>
    <mergeCell ref="AF17:AK17"/>
    <mergeCell ref="AF18:AK18"/>
    <mergeCell ref="AF3:AF4"/>
    <mergeCell ref="AG3:AG4"/>
    <mergeCell ref="AH3:AH4"/>
    <mergeCell ref="AI3:AI4"/>
    <mergeCell ref="AJ3:AJ4"/>
    <mergeCell ref="AB17:AD17"/>
    <mergeCell ref="AB33:AD33"/>
    <mergeCell ref="AB49:AD49"/>
    <mergeCell ref="AB65:AD65"/>
    <mergeCell ref="AC67:AC68"/>
    <mergeCell ref="AD67:AE67"/>
    <mergeCell ref="AA67:AB67"/>
    <mergeCell ref="Y34:AE34"/>
    <mergeCell ref="A67:D67"/>
    <mergeCell ref="E67:N67"/>
    <mergeCell ref="P67:P68"/>
    <mergeCell ref="S67:X67"/>
    <mergeCell ref="Y67:Z67"/>
    <mergeCell ref="R67:R68"/>
    <mergeCell ref="Q67:Q68"/>
    <mergeCell ref="A66:O66"/>
    <mergeCell ref="P66:X66"/>
    <mergeCell ref="Y66:AE66"/>
    <mergeCell ref="A51:D51"/>
    <mergeCell ref="E51:N51"/>
    <mergeCell ref="P51:P52"/>
    <mergeCell ref="S51:X51"/>
    <mergeCell ref="Y51:Z51"/>
    <mergeCell ref="AA51:AB51"/>
    <mergeCell ref="AC51:AC52"/>
    <mergeCell ref="AD51:AE51"/>
    <mergeCell ref="B65:D65"/>
    <mergeCell ref="G65:J65"/>
    <mergeCell ref="N65:O65"/>
    <mergeCell ref="R51:R52"/>
    <mergeCell ref="Q51:Q52"/>
    <mergeCell ref="A50:O50"/>
    <mergeCell ref="P50:X50"/>
    <mergeCell ref="Y50:AE50"/>
    <mergeCell ref="A35:D35"/>
    <mergeCell ref="E35:N35"/>
    <mergeCell ref="P35:P36"/>
    <mergeCell ref="S35:X35"/>
    <mergeCell ref="Y35:Z35"/>
    <mergeCell ref="AA35:AB35"/>
    <mergeCell ref="AC35:AC36"/>
    <mergeCell ref="AD35:AE35"/>
    <mergeCell ref="B49:D49"/>
    <mergeCell ref="G49:J49"/>
    <mergeCell ref="N49:O49"/>
    <mergeCell ref="R35:R36"/>
    <mergeCell ref="Q35:Q36"/>
    <mergeCell ref="B33:D33"/>
    <mergeCell ref="G33:J33"/>
    <mergeCell ref="N33:O33"/>
    <mergeCell ref="A34:O34"/>
    <mergeCell ref="P34:X34"/>
    <mergeCell ref="A18:O18"/>
    <mergeCell ref="P18:X18"/>
    <mergeCell ref="Y18:AE18"/>
    <mergeCell ref="A19:D19"/>
    <mergeCell ref="E19:N19"/>
    <mergeCell ref="P19:P20"/>
    <mergeCell ref="S19:X19"/>
    <mergeCell ref="Y19:Z19"/>
    <mergeCell ref="AA19:AB19"/>
    <mergeCell ref="AC19:AC20"/>
    <mergeCell ref="AD19:AE19"/>
    <mergeCell ref="R19:R20"/>
    <mergeCell ref="Q19:Q20"/>
    <mergeCell ref="B17:D17"/>
    <mergeCell ref="G17:J17"/>
    <mergeCell ref="N17:O17"/>
    <mergeCell ref="A3:D3"/>
    <mergeCell ref="E3:N3"/>
    <mergeCell ref="Y3:Z3"/>
    <mergeCell ref="AC3:AC4"/>
    <mergeCell ref="G1:J1"/>
    <mergeCell ref="N1:O1"/>
    <mergeCell ref="B1:D1"/>
    <mergeCell ref="A2:O2"/>
    <mergeCell ref="P2:X2"/>
    <mergeCell ref="Y2:AE2"/>
    <mergeCell ref="P3:P4"/>
    <mergeCell ref="S3:X3"/>
    <mergeCell ref="AA3:AB3"/>
    <mergeCell ref="AD3:AE3"/>
    <mergeCell ref="AB1:AD1"/>
    <mergeCell ref="R3:R4"/>
    <mergeCell ref="Q3:Q4"/>
  </mergeCells>
  <dataValidations count="1">
    <dataValidation type="list" allowBlank="1" showInputMessage="1" showErrorMessage="1" sqref="Q21:Q32 Q69:Q80 Q53:Q64 Q37:Q48">
      <formula1>$B$8:$B$11</formula1>
    </dataValidation>
  </dataValidations>
  <pageMargins left="0.19685039370078741" right="0.19685039370078741" top="0.55118110236220474" bottom="0.35433070866141736" header="0.31496062992125984" footer="0.31496062992125984"/>
  <pageSetup paperSize="9" scale="86" pageOrder="overThenDown" orientation="landscape" r:id="rId1"/>
  <rowBreaks count="4" manualBreakCount="4">
    <brk id="16" max="16383" man="1"/>
    <brk id="32" max="16383" man="1"/>
    <brk id="48" max="16383" man="1"/>
    <brk id="64" max="16383" man="1"/>
  </rowBreaks>
  <colBreaks count="1" manualBreakCount="1">
    <brk id="15" max="1048575" man="1"/>
  </colBreaks>
  <drawing r:id="rId2"/>
  <extLst>
    <ext xmlns:x14="http://schemas.microsoft.com/office/spreadsheetml/2009/9/main" uri="{CCE6A557-97BC-4b89-ADB6-D9C93CAAB3DF}">
      <x14:dataValidations xmlns:xm="http://schemas.microsoft.com/office/excel/2006/main" count="9">
        <x14:dataValidation type="list" allowBlank="1" showInputMessage="1" showErrorMessage="1">
          <x14:formula1>
            <xm:f>'Menus Déroulants'!$A$2:$A$4</xm:f>
          </x14:formula1>
          <xm:sqref>O5:O16 O21:O32 O37:O48 O53:O64 O69:O80</xm:sqref>
        </x14:dataValidation>
        <x14:dataValidation type="list" allowBlank="1" showInputMessage="1" showErrorMessage="1">
          <x14:formula1>
            <xm:f>'Menus Déroulants'!$C$2:$C$3</xm:f>
          </x14:formula1>
          <xm:sqref>Y5:Y16 Y21:Y32 Y37:Y48 Y53:Y64 Y69:Y80</xm:sqref>
        </x14:dataValidation>
        <x14:dataValidation type="list" allowBlank="1" showInputMessage="1" showErrorMessage="1">
          <x14:formula1>
            <xm:f>'Menus Déroulants'!$D$2:$D$3</xm:f>
          </x14:formula1>
          <xm:sqref>Z5:Z16 Z21:Z32 Z37:Z48 Z53:Z64 Z69:Z80</xm:sqref>
        </x14:dataValidation>
        <x14:dataValidation type="list" allowBlank="1" showInputMessage="1" showErrorMessage="1">
          <x14:formula1>
            <xm:f>'Menus Déroulants'!$F$2:$F$3</xm:f>
          </x14:formula1>
          <xm:sqref>AA5:AA16 AA21:AA32 AA37:AA48 AA53:AA64 AA69:AA80</xm:sqref>
        </x14:dataValidation>
        <x14:dataValidation type="list" allowBlank="1" showInputMessage="1" showErrorMessage="1">
          <x14:formula1>
            <xm:f>'Menus Déroulants'!$G$2:$G$4</xm:f>
          </x14:formula1>
          <xm:sqref>AB5:AB16 AB21:AB32 AB37:AB48 AB53:AB64 AB69:AB80</xm:sqref>
        </x14:dataValidation>
        <x14:dataValidation type="list" allowBlank="1" showInputMessage="1" showErrorMessage="1">
          <x14:formula1>
            <xm:f>'Menus Déroulants'!$H$2:$H$3</xm:f>
          </x14:formula1>
          <xm:sqref>AC5:AC16 AC21:AC32 AC37:AC48 AC53:AC64 AC69:AC80</xm:sqref>
        </x14:dataValidation>
        <x14:dataValidation type="list" allowBlank="1" showInputMessage="1" showErrorMessage="1">
          <x14:formula1>
            <xm:f>'Menus Déroulants'!$I$2:$I$3</xm:f>
          </x14:formula1>
          <xm:sqref>AD5:AD16 AD21:AD32 AD37:AD48 AD53:AD64 AD69:AD80</xm:sqref>
        </x14:dataValidation>
        <x14:dataValidation type="list" allowBlank="1" showInputMessage="1" showErrorMessage="1">
          <x14:formula1>
            <xm:f>'Menus Déroulants'!$B$8:$B$11</xm:f>
          </x14:formula1>
          <xm:sqref>Q5:Q16</xm:sqref>
        </x14:dataValidation>
        <x14:dataValidation type="list" allowBlank="1" showInputMessage="1" showErrorMessage="1">
          <x14:formula1>
            <xm:f>'Menus Déroulants'!$B$2:$B$5</xm:f>
          </x14:formula1>
          <xm:sqref>R5:R16 R69:R80 R53:R64 R37:R48 R21:R32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view="pageBreakPreview" zoomScaleNormal="100" zoomScaleSheetLayoutView="100" workbookViewId="0">
      <selection activeCell="F23" sqref="F23"/>
    </sheetView>
  </sheetViews>
  <sheetFormatPr baseColWidth="10" defaultRowHeight="14.4" x14ac:dyDescent="0.3"/>
  <cols>
    <col min="2" max="2" width="73" customWidth="1"/>
    <col min="4" max="4" width="2.33203125" customWidth="1"/>
    <col min="5" max="5" width="17.44140625" customWidth="1"/>
    <col min="6" max="6" width="24.21875" customWidth="1"/>
    <col min="7" max="7" width="12.33203125" customWidth="1"/>
    <col min="8" max="8" width="15.109375" customWidth="1"/>
  </cols>
  <sheetData>
    <row r="1" spans="1:8" ht="18" x14ac:dyDescent="0.35">
      <c r="B1" s="103" t="s">
        <v>272</v>
      </c>
      <c r="F1" s="104" t="s">
        <v>273</v>
      </c>
    </row>
    <row r="2" spans="1:8" ht="16.2" thickBot="1" x14ac:dyDescent="0.35">
      <c r="B2" s="105"/>
      <c r="F2" s="106" t="s">
        <v>274</v>
      </c>
    </row>
    <row r="3" spans="1:8" ht="33" thickBot="1" x14ac:dyDescent="0.35">
      <c r="A3" s="107" t="s">
        <v>275</v>
      </c>
      <c r="B3" s="108" t="s">
        <v>276</v>
      </c>
      <c r="C3" s="109" t="s">
        <v>277</v>
      </c>
      <c r="D3" s="110"/>
      <c r="H3" s="111"/>
    </row>
    <row r="4" spans="1:8" ht="16.8" thickBot="1" x14ac:dyDescent="0.35">
      <c r="A4" s="112" t="s">
        <v>278</v>
      </c>
      <c r="B4" s="113"/>
      <c r="C4" s="114">
        <v>1</v>
      </c>
      <c r="D4" s="115"/>
      <c r="E4" s="116" t="s">
        <v>50</v>
      </c>
      <c r="F4" s="117" t="s">
        <v>279</v>
      </c>
      <c r="G4" s="117" t="s">
        <v>280</v>
      </c>
      <c r="H4" s="118"/>
    </row>
    <row r="5" spans="1:8" ht="16.8" thickBot="1" x14ac:dyDescent="0.35">
      <c r="A5" s="119"/>
      <c r="B5" s="120" t="s">
        <v>281</v>
      </c>
      <c r="C5" s="121">
        <v>2</v>
      </c>
      <c r="E5" s="122" t="s">
        <v>282</v>
      </c>
      <c r="F5" s="123" t="s">
        <v>283</v>
      </c>
      <c r="G5" s="124">
        <v>1</v>
      </c>
    </row>
    <row r="6" spans="1:8" ht="27" thickBot="1" x14ac:dyDescent="0.35">
      <c r="A6" s="119"/>
      <c r="B6" s="125" t="s">
        <v>284</v>
      </c>
      <c r="C6" s="126">
        <v>2</v>
      </c>
      <c r="E6" s="122" t="s">
        <v>285</v>
      </c>
      <c r="F6" s="123" t="s">
        <v>286</v>
      </c>
      <c r="G6" s="124">
        <v>2</v>
      </c>
      <c r="H6" s="127"/>
    </row>
    <row r="7" spans="1:8" ht="27" customHeight="1" thickBot="1" x14ac:dyDescent="0.35">
      <c r="A7" s="128" t="s">
        <v>8</v>
      </c>
      <c r="B7" s="125" t="s">
        <v>287</v>
      </c>
      <c r="C7" s="126">
        <v>2</v>
      </c>
      <c r="E7" s="122" t="s">
        <v>288</v>
      </c>
      <c r="F7" s="123" t="s">
        <v>289</v>
      </c>
      <c r="G7" s="124">
        <v>3</v>
      </c>
      <c r="H7" s="129"/>
    </row>
    <row r="8" spans="1:8" ht="15.75" customHeight="1" thickBot="1" x14ac:dyDescent="0.35">
      <c r="A8" s="130"/>
      <c r="B8" s="125" t="s">
        <v>290</v>
      </c>
      <c r="C8" s="121">
        <v>3</v>
      </c>
      <c r="E8" s="122" t="s">
        <v>291</v>
      </c>
      <c r="F8" s="123" t="s">
        <v>292</v>
      </c>
      <c r="G8" s="124">
        <v>4</v>
      </c>
      <c r="H8" s="131"/>
    </row>
    <row r="9" spans="1:8" ht="15" customHeight="1" x14ac:dyDescent="0.3">
      <c r="A9" s="132"/>
      <c r="B9" s="125" t="s">
        <v>293</v>
      </c>
      <c r="C9" s="121">
        <v>2</v>
      </c>
      <c r="H9" s="133"/>
    </row>
    <row r="10" spans="1:8" ht="15.75" customHeight="1" thickBot="1" x14ac:dyDescent="0.35">
      <c r="A10" s="119"/>
      <c r="B10" s="125" t="s">
        <v>294</v>
      </c>
      <c r="C10" s="121">
        <v>3</v>
      </c>
    </row>
    <row r="11" spans="1:8" ht="19.5" customHeight="1" thickBot="1" x14ac:dyDescent="0.35">
      <c r="A11" s="119"/>
      <c r="B11" s="125" t="s">
        <v>295</v>
      </c>
      <c r="C11" s="121">
        <v>3</v>
      </c>
      <c r="E11" s="134" t="s">
        <v>296</v>
      </c>
      <c r="F11" s="135"/>
      <c r="G11" s="136" t="s">
        <v>297</v>
      </c>
    </row>
    <row r="12" spans="1:8" ht="15.6" customHeight="1" thickBot="1" x14ac:dyDescent="0.35">
      <c r="A12" s="119"/>
      <c r="B12" s="120" t="s">
        <v>298</v>
      </c>
      <c r="C12" s="121">
        <v>3</v>
      </c>
      <c r="E12" s="137" t="s">
        <v>299</v>
      </c>
      <c r="F12" s="138" t="s">
        <v>300</v>
      </c>
      <c r="G12" s="124">
        <v>1</v>
      </c>
    </row>
    <row r="13" spans="1:8" ht="15.75" customHeight="1" thickBot="1" x14ac:dyDescent="0.35">
      <c r="A13" s="128" t="s">
        <v>9</v>
      </c>
      <c r="B13" s="120" t="s">
        <v>301</v>
      </c>
      <c r="C13" s="121">
        <v>4</v>
      </c>
      <c r="E13" s="137" t="s">
        <v>302</v>
      </c>
      <c r="F13" s="138" t="s">
        <v>303</v>
      </c>
      <c r="G13" s="124">
        <v>2</v>
      </c>
    </row>
    <row r="14" spans="1:8" ht="15.6" customHeight="1" thickBot="1" x14ac:dyDescent="0.35">
      <c r="A14" s="119"/>
      <c r="B14" s="120" t="s">
        <v>304</v>
      </c>
      <c r="C14" s="121">
        <v>4</v>
      </c>
      <c r="E14" s="139" t="s">
        <v>305</v>
      </c>
      <c r="F14" s="140" t="s">
        <v>306</v>
      </c>
      <c r="G14" s="141">
        <v>3</v>
      </c>
    </row>
    <row r="15" spans="1:8" ht="30" customHeight="1" thickBot="1" x14ac:dyDescent="0.35">
      <c r="A15" s="132"/>
      <c r="B15" s="125" t="s">
        <v>307</v>
      </c>
      <c r="C15" s="126">
        <v>3</v>
      </c>
      <c r="E15" s="137" t="s">
        <v>308</v>
      </c>
      <c r="F15" s="138" t="s">
        <v>309</v>
      </c>
      <c r="G15" s="124">
        <v>4</v>
      </c>
    </row>
    <row r="16" spans="1:8" ht="22.95" customHeight="1" x14ac:dyDescent="0.3">
      <c r="A16" s="142" t="s">
        <v>6</v>
      </c>
      <c r="B16" s="143" t="s">
        <v>310</v>
      </c>
      <c r="C16" s="121">
        <v>4</v>
      </c>
    </row>
    <row r="17" spans="1:7" ht="51" customHeight="1" thickBot="1" x14ac:dyDescent="0.35">
      <c r="A17" s="144" t="s">
        <v>7</v>
      </c>
      <c r="B17" s="145" t="s">
        <v>311</v>
      </c>
      <c r="C17" s="146">
        <v>4</v>
      </c>
      <c r="F17">
        <f>4*4*4</f>
        <v>64</v>
      </c>
    </row>
    <row r="18" spans="1:7" ht="18" x14ac:dyDescent="0.3">
      <c r="A18" s="147"/>
      <c r="B18" s="148"/>
      <c r="C18" s="149"/>
      <c r="G18" s="150" t="s">
        <v>312</v>
      </c>
    </row>
    <row r="19" spans="1:7" ht="15" customHeight="1" thickBot="1" x14ac:dyDescent="0.35"/>
    <row r="20" spans="1:7" ht="30.75" customHeight="1" thickBot="1" x14ac:dyDescent="0.35">
      <c r="A20" s="151"/>
      <c r="B20" s="107" t="s">
        <v>313</v>
      </c>
      <c r="C20" s="152" t="s">
        <v>277</v>
      </c>
      <c r="F20" s="153" t="s">
        <v>314</v>
      </c>
      <c r="G20" s="153" t="s">
        <v>268</v>
      </c>
    </row>
    <row r="21" spans="1:7" ht="15" thickBot="1" x14ac:dyDescent="0.35">
      <c r="B21" s="154" t="s">
        <v>315</v>
      </c>
      <c r="C21" s="155">
        <v>2</v>
      </c>
      <c r="F21" s="156" t="s">
        <v>316</v>
      </c>
      <c r="G21" s="156">
        <v>1</v>
      </c>
    </row>
    <row r="22" spans="1:7" ht="15" thickBot="1" x14ac:dyDescent="0.35">
      <c r="B22" s="157" t="s">
        <v>317</v>
      </c>
      <c r="C22" s="126">
        <v>3</v>
      </c>
      <c r="F22" s="158" t="s">
        <v>318</v>
      </c>
      <c r="G22" s="158">
        <v>2</v>
      </c>
    </row>
    <row r="23" spans="1:7" ht="15" thickBot="1" x14ac:dyDescent="0.35">
      <c r="B23" s="159" t="s">
        <v>319</v>
      </c>
      <c r="C23" s="160">
        <v>4</v>
      </c>
      <c r="F23" s="161" t="s">
        <v>320</v>
      </c>
      <c r="G23" s="161">
        <v>3</v>
      </c>
    </row>
    <row r="24" spans="1:7" ht="27.75" customHeight="1" thickBot="1" x14ac:dyDescent="0.35">
      <c r="B24" s="162"/>
      <c r="C24" s="163"/>
    </row>
  </sheetData>
  <sheetProtection selectLockedCells="1"/>
  <mergeCells count="3">
    <mergeCell ref="E11:F11"/>
    <mergeCell ref="B23:B24"/>
    <mergeCell ref="C23:C24"/>
  </mergeCells>
  <printOptions horizontalCentered="1"/>
  <pageMargins left="0.19685039370078741" right="0.19685039370078741" top="0.59055118110236227" bottom="0.39370078740157483" header="0.19685039370078741" footer="0.11811023622047245"/>
  <pageSetup paperSize="9" scale="94" fitToWidth="2" orientation="landscape" r:id="rId1"/>
  <headerFooter>
    <oddHeader>&amp;C&amp;12Echelles d'évaluation - Méthode ASTE issue de la CARSAT Pays de Loire 2010</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6"/>
  <sheetViews>
    <sheetView topLeftCell="A28" workbookViewId="0">
      <selection activeCell="B49" sqref="B49"/>
    </sheetView>
  </sheetViews>
  <sheetFormatPr baseColWidth="10" defaultRowHeight="13.2" x14ac:dyDescent="0.25"/>
  <cols>
    <col min="1" max="1" width="7.5546875" style="53" customWidth="1"/>
    <col min="2" max="2" width="94.88671875" style="49" customWidth="1"/>
    <col min="3" max="256" width="11.5546875" style="49"/>
    <col min="257" max="257" width="5.5546875" style="49" customWidth="1"/>
    <col min="258" max="258" width="94.88671875" style="49" customWidth="1"/>
    <col min="259" max="512" width="11.5546875" style="49"/>
    <col min="513" max="513" width="5.5546875" style="49" customWidth="1"/>
    <col min="514" max="514" width="94.88671875" style="49" customWidth="1"/>
    <col min="515" max="768" width="11.5546875" style="49"/>
    <col min="769" max="769" width="5.5546875" style="49" customWidth="1"/>
    <col min="770" max="770" width="94.88671875" style="49" customWidth="1"/>
    <col min="771" max="1024" width="11.5546875" style="49"/>
    <col min="1025" max="1025" width="5.5546875" style="49" customWidth="1"/>
    <col min="1026" max="1026" width="94.88671875" style="49" customWidth="1"/>
    <col min="1027" max="1280" width="11.5546875" style="49"/>
    <col min="1281" max="1281" width="5.5546875" style="49" customWidth="1"/>
    <col min="1282" max="1282" width="94.88671875" style="49" customWidth="1"/>
    <col min="1283" max="1536" width="11.5546875" style="49"/>
    <col min="1537" max="1537" width="5.5546875" style="49" customWidth="1"/>
    <col min="1538" max="1538" width="94.88671875" style="49" customWidth="1"/>
    <col min="1539" max="1792" width="11.5546875" style="49"/>
    <col min="1793" max="1793" width="5.5546875" style="49" customWidth="1"/>
    <col min="1794" max="1794" width="94.88671875" style="49" customWidth="1"/>
    <col min="1795" max="2048" width="11.5546875" style="49"/>
    <col min="2049" max="2049" width="5.5546875" style="49" customWidth="1"/>
    <col min="2050" max="2050" width="94.88671875" style="49" customWidth="1"/>
    <col min="2051" max="2304" width="11.5546875" style="49"/>
    <col min="2305" max="2305" width="5.5546875" style="49" customWidth="1"/>
    <col min="2306" max="2306" width="94.88671875" style="49" customWidth="1"/>
    <col min="2307" max="2560" width="11.5546875" style="49"/>
    <col min="2561" max="2561" width="5.5546875" style="49" customWidth="1"/>
    <col min="2562" max="2562" width="94.88671875" style="49" customWidth="1"/>
    <col min="2563" max="2816" width="11.5546875" style="49"/>
    <col min="2817" max="2817" width="5.5546875" style="49" customWidth="1"/>
    <col min="2818" max="2818" width="94.88671875" style="49" customWidth="1"/>
    <col min="2819" max="3072" width="11.5546875" style="49"/>
    <col min="3073" max="3073" width="5.5546875" style="49" customWidth="1"/>
    <col min="3074" max="3074" width="94.88671875" style="49" customWidth="1"/>
    <col min="3075" max="3328" width="11.5546875" style="49"/>
    <col min="3329" max="3329" width="5.5546875" style="49" customWidth="1"/>
    <col min="3330" max="3330" width="94.88671875" style="49" customWidth="1"/>
    <col min="3331" max="3584" width="11.5546875" style="49"/>
    <col min="3585" max="3585" width="5.5546875" style="49" customWidth="1"/>
    <col min="3586" max="3586" width="94.88671875" style="49" customWidth="1"/>
    <col min="3587" max="3840" width="11.5546875" style="49"/>
    <col min="3841" max="3841" width="5.5546875" style="49" customWidth="1"/>
    <col min="3842" max="3842" width="94.88671875" style="49" customWidth="1"/>
    <col min="3843" max="4096" width="11.5546875" style="49"/>
    <col min="4097" max="4097" width="5.5546875" style="49" customWidth="1"/>
    <col min="4098" max="4098" width="94.88671875" style="49" customWidth="1"/>
    <col min="4099" max="4352" width="11.5546875" style="49"/>
    <col min="4353" max="4353" width="5.5546875" style="49" customWidth="1"/>
    <col min="4354" max="4354" width="94.88671875" style="49" customWidth="1"/>
    <col min="4355" max="4608" width="11.5546875" style="49"/>
    <col min="4609" max="4609" width="5.5546875" style="49" customWidth="1"/>
    <col min="4610" max="4610" width="94.88671875" style="49" customWidth="1"/>
    <col min="4611" max="4864" width="11.5546875" style="49"/>
    <col min="4865" max="4865" width="5.5546875" style="49" customWidth="1"/>
    <col min="4866" max="4866" width="94.88671875" style="49" customWidth="1"/>
    <col min="4867" max="5120" width="11.5546875" style="49"/>
    <col min="5121" max="5121" width="5.5546875" style="49" customWidth="1"/>
    <col min="5122" max="5122" width="94.88671875" style="49" customWidth="1"/>
    <col min="5123" max="5376" width="11.5546875" style="49"/>
    <col min="5377" max="5377" width="5.5546875" style="49" customWidth="1"/>
    <col min="5378" max="5378" width="94.88671875" style="49" customWidth="1"/>
    <col min="5379" max="5632" width="11.5546875" style="49"/>
    <col min="5633" max="5633" width="5.5546875" style="49" customWidth="1"/>
    <col min="5634" max="5634" width="94.88671875" style="49" customWidth="1"/>
    <col min="5635" max="5888" width="11.5546875" style="49"/>
    <col min="5889" max="5889" width="5.5546875" style="49" customWidth="1"/>
    <col min="5890" max="5890" width="94.88671875" style="49" customWidth="1"/>
    <col min="5891" max="6144" width="11.5546875" style="49"/>
    <col min="6145" max="6145" width="5.5546875" style="49" customWidth="1"/>
    <col min="6146" max="6146" width="94.88671875" style="49" customWidth="1"/>
    <col min="6147" max="6400" width="11.5546875" style="49"/>
    <col min="6401" max="6401" width="5.5546875" style="49" customWidth="1"/>
    <col min="6402" max="6402" width="94.88671875" style="49" customWidth="1"/>
    <col min="6403" max="6656" width="11.5546875" style="49"/>
    <col min="6657" max="6657" width="5.5546875" style="49" customWidth="1"/>
    <col min="6658" max="6658" width="94.88671875" style="49" customWidth="1"/>
    <col min="6659" max="6912" width="11.5546875" style="49"/>
    <col min="6913" max="6913" width="5.5546875" style="49" customWidth="1"/>
    <col min="6914" max="6914" width="94.88671875" style="49" customWidth="1"/>
    <col min="6915" max="7168" width="11.5546875" style="49"/>
    <col min="7169" max="7169" width="5.5546875" style="49" customWidth="1"/>
    <col min="7170" max="7170" width="94.88671875" style="49" customWidth="1"/>
    <col min="7171" max="7424" width="11.5546875" style="49"/>
    <col min="7425" max="7425" width="5.5546875" style="49" customWidth="1"/>
    <col min="7426" max="7426" width="94.88671875" style="49" customWidth="1"/>
    <col min="7427" max="7680" width="11.5546875" style="49"/>
    <col min="7681" max="7681" width="5.5546875" style="49" customWidth="1"/>
    <col min="7682" max="7682" width="94.88671875" style="49" customWidth="1"/>
    <col min="7683" max="7936" width="11.5546875" style="49"/>
    <col min="7937" max="7937" width="5.5546875" style="49" customWidth="1"/>
    <col min="7938" max="7938" width="94.88671875" style="49" customWidth="1"/>
    <col min="7939" max="8192" width="11.5546875" style="49"/>
    <col min="8193" max="8193" width="5.5546875" style="49" customWidth="1"/>
    <col min="8194" max="8194" width="94.88671875" style="49" customWidth="1"/>
    <col min="8195" max="8448" width="11.5546875" style="49"/>
    <col min="8449" max="8449" width="5.5546875" style="49" customWidth="1"/>
    <col min="8450" max="8450" width="94.88671875" style="49" customWidth="1"/>
    <col min="8451" max="8704" width="11.5546875" style="49"/>
    <col min="8705" max="8705" width="5.5546875" style="49" customWidth="1"/>
    <col min="8706" max="8706" width="94.88671875" style="49" customWidth="1"/>
    <col min="8707" max="8960" width="11.5546875" style="49"/>
    <col min="8961" max="8961" width="5.5546875" style="49" customWidth="1"/>
    <col min="8962" max="8962" width="94.88671875" style="49" customWidth="1"/>
    <col min="8963" max="9216" width="11.5546875" style="49"/>
    <col min="9217" max="9217" width="5.5546875" style="49" customWidth="1"/>
    <col min="9218" max="9218" width="94.88671875" style="49" customWidth="1"/>
    <col min="9219" max="9472" width="11.5546875" style="49"/>
    <col min="9473" max="9473" width="5.5546875" style="49" customWidth="1"/>
    <col min="9474" max="9474" width="94.88671875" style="49" customWidth="1"/>
    <col min="9475" max="9728" width="11.5546875" style="49"/>
    <col min="9729" max="9729" width="5.5546875" style="49" customWidth="1"/>
    <col min="9730" max="9730" width="94.88671875" style="49" customWidth="1"/>
    <col min="9731" max="9984" width="11.5546875" style="49"/>
    <col min="9985" max="9985" width="5.5546875" style="49" customWidth="1"/>
    <col min="9986" max="9986" width="94.88671875" style="49" customWidth="1"/>
    <col min="9987" max="10240" width="11.5546875" style="49"/>
    <col min="10241" max="10241" width="5.5546875" style="49" customWidth="1"/>
    <col min="10242" max="10242" width="94.88671875" style="49" customWidth="1"/>
    <col min="10243" max="10496" width="11.5546875" style="49"/>
    <col min="10497" max="10497" width="5.5546875" style="49" customWidth="1"/>
    <col min="10498" max="10498" width="94.88671875" style="49" customWidth="1"/>
    <col min="10499" max="10752" width="11.5546875" style="49"/>
    <col min="10753" max="10753" width="5.5546875" style="49" customWidth="1"/>
    <col min="10754" max="10754" width="94.88671875" style="49" customWidth="1"/>
    <col min="10755" max="11008" width="11.5546875" style="49"/>
    <col min="11009" max="11009" width="5.5546875" style="49" customWidth="1"/>
    <col min="11010" max="11010" width="94.88671875" style="49" customWidth="1"/>
    <col min="11011" max="11264" width="11.5546875" style="49"/>
    <col min="11265" max="11265" width="5.5546875" style="49" customWidth="1"/>
    <col min="11266" max="11266" width="94.88671875" style="49" customWidth="1"/>
    <col min="11267" max="11520" width="11.5546875" style="49"/>
    <col min="11521" max="11521" width="5.5546875" style="49" customWidth="1"/>
    <col min="11522" max="11522" width="94.88671875" style="49" customWidth="1"/>
    <col min="11523" max="11776" width="11.5546875" style="49"/>
    <col min="11777" max="11777" width="5.5546875" style="49" customWidth="1"/>
    <col min="11778" max="11778" width="94.88671875" style="49" customWidth="1"/>
    <col min="11779" max="12032" width="11.5546875" style="49"/>
    <col min="12033" max="12033" width="5.5546875" style="49" customWidth="1"/>
    <col min="12034" max="12034" width="94.88671875" style="49" customWidth="1"/>
    <col min="12035" max="12288" width="11.5546875" style="49"/>
    <col min="12289" max="12289" width="5.5546875" style="49" customWidth="1"/>
    <col min="12290" max="12290" width="94.88671875" style="49" customWidth="1"/>
    <col min="12291" max="12544" width="11.5546875" style="49"/>
    <col min="12545" max="12545" width="5.5546875" style="49" customWidth="1"/>
    <col min="12546" max="12546" width="94.88671875" style="49" customWidth="1"/>
    <col min="12547" max="12800" width="11.5546875" style="49"/>
    <col min="12801" max="12801" width="5.5546875" style="49" customWidth="1"/>
    <col min="12802" max="12802" width="94.88671875" style="49" customWidth="1"/>
    <col min="12803" max="13056" width="11.5546875" style="49"/>
    <col min="13057" max="13057" width="5.5546875" style="49" customWidth="1"/>
    <col min="13058" max="13058" width="94.88671875" style="49" customWidth="1"/>
    <col min="13059" max="13312" width="11.5546875" style="49"/>
    <col min="13313" max="13313" width="5.5546875" style="49" customWidth="1"/>
    <col min="13314" max="13314" width="94.88671875" style="49" customWidth="1"/>
    <col min="13315" max="13568" width="11.5546875" style="49"/>
    <col min="13569" max="13569" width="5.5546875" style="49" customWidth="1"/>
    <col min="13570" max="13570" width="94.88671875" style="49" customWidth="1"/>
    <col min="13571" max="13824" width="11.5546875" style="49"/>
    <col min="13825" max="13825" width="5.5546875" style="49" customWidth="1"/>
    <col min="13826" max="13826" width="94.88671875" style="49" customWidth="1"/>
    <col min="13827" max="14080" width="11.5546875" style="49"/>
    <col min="14081" max="14081" width="5.5546875" style="49" customWidth="1"/>
    <col min="14082" max="14082" width="94.88671875" style="49" customWidth="1"/>
    <col min="14083" max="14336" width="11.5546875" style="49"/>
    <col min="14337" max="14337" width="5.5546875" style="49" customWidth="1"/>
    <col min="14338" max="14338" width="94.88671875" style="49" customWidth="1"/>
    <col min="14339" max="14592" width="11.5546875" style="49"/>
    <col min="14593" max="14593" width="5.5546875" style="49" customWidth="1"/>
    <col min="14594" max="14594" width="94.88671875" style="49" customWidth="1"/>
    <col min="14595" max="14848" width="11.5546875" style="49"/>
    <col min="14849" max="14849" width="5.5546875" style="49" customWidth="1"/>
    <col min="14850" max="14850" width="94.88671875" style="49" customWidth="1"/>
    <col min="14851" max="15104" width="11.5546875" style="49"/>
    <col min="15105" max="15105" width="5.5546875" style="49" customWidth="1"/>
    <col min="15106" max="15106" width="94.88671875" style="49" customWidth="1"/>
    <col min="15107" max="15360" width="11.5546875" style="49"/>
    <col min="15361" max="15361" width="5.5546875" style="49" customWidth="1"/>
    <col min="15362" max="15362" width="94.88671875" style="49" customWidth="1"/>
    <col min="15363" max="15616" width="11.5546875" style="49"/>
    <col min="15617" max="15617" width="5.5546875" style="49" customWidth="1"/>
    <col min="15618" max="15618" width="94.88671875" style="49" customWidth="1"/>
    <col min="15619" max="15872" width="11.5546875" style="49"/>
    <col min="15873" max="15873" width="5.5546875" style="49" customWidth="1"/>
    <col min="15874" max="15874" width="94.88671875" style="49" customWidth="1"/>
    <col min="15875" max="16128" width="11.5546875" style="49"/>
    <col min="16129" max="16129" width="5.5546875" style="49" customWidth="1"/>
    <col min="16130" max="16130" width="94.88671875" style="49" customWidth="1"/>
    <col min="16131" max="16384" width="11.5546875" style="49"/>
  </cols>
  <sheetData>
    <row r="1" spans="1:2" x14ac:dyDescent="0.25">
      <c r="B1" s="55" t="s">
        <v>250</v>
      </c>
    </row>
    <row r="2" spans="1:2" ht="13.8" x14ac:dyDescent="0.25">
      <c r="B2" s="52" t="s">
        <v>251</v>
      </c>
    </row>
    <row r="4" spans="1:2" x14ac:dyDescent="0.25">
      <c r="A4" s="87" t="s">
        <v>107</v>
      </c>
      <c r="B4" s="88"/>
    </row>
    <row r="5" spans="1:2" x14ac:dyDescent="0.25">
      <c r="A5" s="50" t="s">
        <v>108</v>
      </c>
      <c r="B5" s="49" t="s">
        <v>109</v>
      </c>
    </row>
    <row r="6" spans="1:2" x14ac:dyDescent="0.25">
      <c r="A6" s="50" t="s">
        <v>110</v>
      </c>
      <c r="B6" s="49" t="s">
        <v>111</v>
      </c>
    </row>
    <row r="7" spans="1:2" x14ac:dyDescent="0.25">
      <c r="A7" s="50" t="s">
        <v>112</v>
      </c>
      <c r="B7" s="49" t="s">
        <v>113</v>
      </c>
    </row>
    <row r="8" spans="1:2" x14ac:dyDescent="0.25">
      <c r="A8" s="50" t="s">
        <v>114</v>
      </c>
      <c r="B8" s="49" t="s">
        <v>115</v>
      </c>
    </row>
    <row r="9" spans="1:2" x14ac:dyDescent="0.25">
      <c r="A9" s="50" t="s">
        <v>116</v>
      </c>
      <c r="B9" s="49" t="s">
        <v>117</v>
      </c>
    </row>
    <row r="10" spans="1:2" x14ac:dyDescent="0.25">
      <c r="A10" s="50" t="s">
        <v>118</v>
      </c>
      <c r="B10" s="49" t="s">
        <v>119</v>
      </c>
    </row>
    <row r="11" spans="1:2" x14ac:dyDescent="0.25">
      <c r="A11" s="50" t="s">
        <v>120</v>
      </c>
      <c r="B11" s="49" t="s">
        <v>121</v>
      </c>
    </row>
    <row r="12" spans="1:2" x14ac:dyDescent="0.25">
      <c r="A12" s="50" t="s">
        <v>122</v>
      </c>
      <c r="B12" s="49" t="s">
        <v>123</v>
      </c>
    </row>
    <row r="13" spans="1:2" x14ac:dyDescent="0.25">
      <c r="A13" s="50" t="s">
        <v>124</v>
      </c>
      <c r="B13" s="49" t="s">
        <v>125</v>
      </c>
    </row>
    <row r="14" spans="1:2" x14ac:dyDescent="0.25">
      <c r="A14" s="50" t="s">
        <v>126</v>
      </c>
      <c r="B14" s="49" t="s">
        <v>127</v>
      </c>
    </row>
    <row r="15" spans="1:2" x14ac:dyDescent="0.25">
      <c r="A15" s="50" t="s">
        <v>128</v>
      </c>
      <c r="B15" s="49" t="s">
        <v>129</v>
      </c>
    </row>
    <row r="16" spans="1:2" x14ac:dyDescent="0.25">
      <c r="A16" s="50" t="s">
        <v>130</v>
      </c>
      <c r="B16" s="49" t="s">
        <v>131</v>
      </c>
    </row>
    <row r="17" spans="1:2" x14ac:dyDescent="0.25">
      <c r="A17" s="50" t="s">
        <v>132</v>
      </c>
      <c r="B17" s="49" t="s">
        <v>133</v>
      </c>
    </row>
    <row r="18" spans="1:2" x14ac:dyDescent="0.25">
      <c r="A18" s="54" t="s">
        <v>134</v>
      </c>
      <c r="B18" s="55" t="s">
        <v>135</v>
      </c>
    </row>
    <row r="19" spans="1:2" x14ac:dyDescent="0.25">
      <c r="A19" s="50" t="s">
        <v>136</v>
      </c>
      <c r="B19" s="49" t="s">
        <v>137</v>
      </c>
    </row>
    <row r="20" spans="1:2" x14ac:dyDescent="0.25">
      <c r="A20" s="50" t="s">
        <v>138</v>
      </c>
      <c r="B20" s="49" t="s">
        <v>139</v>
      </c>
    </row>
    <row r="21" spans="1:2" x14ac:dyDescent="0.25">
      <c r="A21" s="50" t="s">
        <v>140</v>
      </c>
      <c r="B21" s="49" t="s">
        <v>141</v>
      </c>
    </row>
    <row r="22" spans="1:2" x14ac:dyDescent="0.25">
      <c r="A22" s="50" t="s">
        <v>142</v>
      </c>
      <c r="B22" s="49" t="s">
        <v>143</v>
      </c>
    </row>
    <row r="23" spans="1:2" x14ac:dyDescent="0.25">
      <c r="A23" s="50" t="s">
        <v>144</v>
      </c>
      <c r="B23" s="49" t="s">
        <v>145</v>
      </c>
    </row>
    <row r="24" spans="1:2" x14ac:dyDescent="0.25">
      <c r="A24" s="50" t="s">
        <v>146</v>
      </c>
      <c r="B24" s="49" t="s">
        <v>147</v>
      </c>
    </row>
    <row r="25" spans="1:2" x14ac:dyDescent="0.25">
      <c r="A25" s="50" t="s">
        <v>148</v>
      </c>
      <c r="B25" s="49" t="s">
        <v>149</v>
      </c>
    </row>
    <row r="26" spans="1:2" x14ac:dyDescent="0.25">
      <c r="A26" s="50" t="s">
        <v>150</v>
      </c>
      <c r="B26" s="49" t="s">
        <v>151</v>
      </c>
    </row>
    <row r="27" spans="1:2" x14ac:dyDescent="0.25">
      <c r="A27" s="50" t="s">
        <v>152</v>
      </c>
      <c r="B27" s="49" t="s">
        <v>153</v>
      </c>
    </row>
    <row r="28" spans="1:2" x14ac:dyDescent="0.25">
      <c r="A28" s="50" t="s">
        <v>154</v>
      </c>
      <c r="B28" s="49" t="s">
        <v>155</v>
      </c>
    </row>
    <row r="29" spans="1:2" x14ac:dyDescent="0.25">
      <c r="A29" s="50" t="s">
        <v>156</v>
      </c>
      <c r="B29" s="49" t="s">
        <v>157</v>
      </c>
    </row>
    <row r="30" spans="1:2" x14ac:dyDescent="0.25">
      <c r="A30" s="50" t="s">
        <v>158</v>
      </c>
      <c r="B30" s="49" t="s">
        <v>159</v>
      </c>
    </row>
    <row r="31" spans="1:2" x14ac:dyDescent="0.25">
      <c r="A31" s="50" t="s">
        <v>160</v>
      </c>
      <c r="B31" s="49" t="s">
        <v>161</v>
      </c>
    </row>
    <row r="32" spans="1:2" x14ac:dyDescent="0.25">
      <c r="A32" s="50" t="s">
        <v>162</v>
      </c>
      <c r="B32" s="49" t="s">
        <v>163</v>
      </c>
    </row>
    <row r="33" spans="1:2" x14ac:dyDescent="0.25">
      <c r="A33" s="50" t="s">
        <v>164</v>
      </c>
      <c r="B33" s="49" t="s">
        <v>165</v>
      </c>
    </row>
    <row r="34" spans="1:2" x14ac:dyDescent="0.25">
      <c r="A34" s="50" t="s">
        <v>166</v>
      </c>
      <c r="B34" s="49" t="s">
        <v>167</v>
      </c>
    </row>
    <row r="35" spans="1:2" x14ac:dyDescent="0.25">
      <c r="A35" s="50" t="s">
        <v>168</v>
      </c>
      <c r="B35" s="49" t="s">
        <v>169</v>
      </c>
    </row>
    <row r="36" spans="1:2" x14ac:dyDescent="0.25">
      <c r="A36" s="50" t="s">
        <v>170</v>
      </c>
      <c r="B36" s="49" t="s">
        <v>171</v>
      </c>
    </row>
    <row r="37" spans="1:2" x14ac:dyDescent="0.25">
      <c r="A37" s="54" t="s">
        <v>172</v>
      </c>
      <c r="B37" s="55" t="s">
        <v>173</v>
      </c>
    </row>
    <row r="38" spans="1:2" x14ac:dyDescent="0.25">
      <c r="A38" s="50" t="s">
        <v>174</v>
      </c>
      <c r="B38" s="49" t="s">
        <v>175</v>
      </c>
    </row>
    <row r="39" spans="1:2" x14ac:dyDescent="0.25">
      <c r="A39" s="54" t="s">
        <v>176</v>
      </c>
      <c r="B39" s="55" t="s">
        <v>177</v>
      </c>
    </row>
    <row r="40" spans="1:2" x14ac:dyDescent="0.25">
      <c r="A40" s="50" t="s">
        <v>178</v>
      </c>
      <c r="B40" s="49" t="s">
        <v>179</v>
      </c>
    </row>
    <row r="41" spans="1:2" x14ac:dyDescent="0.25">
      <c r="A41" s="50" t="s">
        <v>180</v>
      </c>
      <c r="B41" s="49" t="s">
        <v>181</v>
      </c>
    </row>
    <row r="42" spans="1:2" x14ac:dyDescent="0.25">
      <c r="A42" s="50" t="s">
        <v>182</v>
      </c>
      <c r="B42" s="49" t="s">
        <v>183</v>
      </c>
    </row>
    <row r="43" spans="1:2" x14ac:dyDescent="0.25">
      <c r="A43" s="54" t="s">
        <v>184</v>
      </c>
      <c r="B43" s="55" t="s">
        <v>185</v>
      </c>
    </row>
    <row r="44" spans="1:2" x14ac:dyDescent="0.25">
      <c r="A44" s="50" t="s">
        <v>186</v>
      </c>
      <c r="B44" s="49" t="s">
        <v>252</v>
      </c>
    </row>
    <row r="45" spans="1:2" x14ac:dyDescent="0.25">
      <c r="A45" s="50" t="s">
        <v>187</v>
      </c>
      <c r="B45" s="49" t="s">
        <v>188</v>
      </c>
    </row>
    <row r="46" spans="1:2" x14ac:dyDescent="0.25">
      <c r="A46" s="54" t="s">
        <v>189</v>
      </c>
      <c r="B46" s="55" t="s">
        <v>190</v>
      </c>
    </row>
    <row r="47" spans="1:2" x14ac:dyDescent="0.25">
      <c r="A47" s="50" t="s">
        <v>191</v>
      </c>
      <c r="B47" s="49" t="s">
        <v>192</v>
      </c>
    </row>
    <row r="48" spans="1:2" x14ac:dyDescent="0.25">
      <c r="A48" s="50" t="s">
        <v>193</v>
      </c>
      <c r="B48" s="57" t="s">
        <v>253</v>
      </c>
    </row>
    <row r="49" spans="1:2" x14ac:dyDescent="0.25">
      <c r="A49" s="50" t="s">
        <v>194</v>
      </c>
      <c r="B49" s="49" t="s">
        <v>195</v>
      </c>
    </row>
    <row r="50" spans="1:2" x14ac:dyDescent="0.25">
      <c r="A50" s="54" t="s">
        <v>196</v>
      </c>
      <c r="B50" s="55" t="s">
        <v>197</v>
      </c>
    </row>
    <row r="51" spans="1:2" x14ac:dyDescent="0.25">
      <c r="A51" s="50" t="s">
        <v>198</v>
      </c>
      <c r="B51" s="49" t="s">
        <v>199</v>
      </c>
    </row>
    <row r="52" spans="1:2" x14ac:dyDescent="0.25">
      <c r="A52" s="50" t="s">
        <v>200</v>
      </c>
      <c r="B52" s="49" t="s">
        <v>201</v>
      </c>
    </row>
    <row r="53" spans="1:2" x14ac:dyDescent="0.25">
      <c r="A53" s="50" t="s">
        <v>202</v>
      </c>
      <c r="B53" s="49" t="s">
        <v>203</v>
      </c>
    </row>
    <row r="54" spans="1:2" x14ac:dyDescent="0.25">
      <c r="A54" s="54" t="s">
        <v>204</v>
      </c>
      <c r="B54" s="55" t="s">
        <v>205</v>
      </c>
    </row>
    <row r="55" spans="1:2" x14ac:dyDescent="0.25">
      <c r="A55" s="50" t="s">
        <v>206</v>
      </c>
      <c r="B55" s="49" t="s">
        <v>207</v>
      </c>
    </row>
    <row r="56" spans="1:2" x14ac:dyDescent="0.25">
      <c r="A56" s="50" t="s">
        <v>208</v>
      </c>
      <c r="B56" s="49" t="s">
        <v>209</v>
      </c>
    </row>
    <row r="57" spans="1:2" x14ac:dyDescent="0.25">
      <c r="A57" s="50" t="s">
        <v>210</v>
      </c>
      <c r="B57" s="49" t="s">
        <v>211</v>
      </c>
    </row>
    <row r="58" spans="1:2" x14ac:dyDescent="0.25">
      <c r="A58" s="51" t="s">
        <v>212</v>
      </c>
      <c r="B58" s="56" t="s">
        <v>213</v>
      </c>
    </row>
    <row r="59" spans="1:2" x14ac:dyDescent="0.25">
      <c r="A59" s="51" t="s">
        <v>214</v>
      </c>
      <c r="B59" s="52" t="s">
        <v>215</v>
      </c>
    </row>
    <row r="60" spans="1:2" x14ac:dyDescent="0.25">
      <c r="A60" s="51" t="s">
        <v>216</v>
      </c>
      <c r="B60" s="56" t="s">
        <v>217</v>
      </c>
    </row>
    <row r="61" spans="1:2" x14ac:dyDescent="0.25">
      <c r="A61" s="51" t="s">
        <v>218</v>
      </c>
      <c r="B61" s="52" t="s">
        <v>219</v>
      </c>
    </row>
    <row r="62" spans="1:2" x14ac:dyDescent="0.25">
      <c r="A62" s="51" t="s">
        <v>220</v>
      </c>
      <c r="B62" s="56" t="s">
        <v>221</v>
      </c>
    </row>
    <row r="63" spans="1:2" x14ac:dyDescent="0.25">
      <c r="A63" s="51" t="s">
        <v>222</v>
      </c>
      <c r="B63" s="52" t="s">
        <v>223</v>
      </c>
    </row>
    <row r="64" spans="1:2" x14ac:dyDescent="0.25">
      <c r="A64" s="51" t="s">
        <v>224</v>
      </c>
      <c r="B64" s="52" t="s">
        <v>225</v>
      </c>
    </row>
    <row r="65" spans="1:2" x14ac:dyDescent="0.25">
      <c r="A65" s="50" t="s">
        <v>226</v>
      </c>
      <c r="B65" s="49" t="s">
        <v>227</v>
      </c>
    </row>
    <row r="66" spans="1:2" x14ac:dyDescent="0.25">
      <c r="A66" s="50" t="s">
        <v>228</v>
      </c>
      <c r="B66" s="49" t="s">
        <v>229</v>
      </c>
    </row>
    <row r="67" spans="1:2" x14ac:dyDescent="0.25">
      <c r="A67" s="50" t="s">
        <v>230</v>
      </c>
      <c r="B67" s="49" t="s">
        <v>231</v>
      </c>
    </row>
    <row r="68" spans="1:2" x14ac:dyDescent="0.25">
      <c r="A68" s="50" t="s">
        <v>232</v>
      </c>
      <c r="B68" s="49" t="s">
        <v>233</v>
      </c>
    </row>
    <row r="69" spans="1:2" x14ac:dyDescent="0.25">
      <c r="A69" s="50" t="s">
        <v>234</v>
      </c>
      <c r="B69" s="49" t="s">
        <v>235</v>
      </c>
    </row>
    <row r="70" spans="1:2" x14ac:dyDescent="0.25">
      <c r="A70" s="54" t="s">
        <v>236</v>
      </c>
      <c r="B70" s="55" t="s">
        <v>237</v>
      </c>
    </row>
    <row r="71" spans="1:2" x14ac:dyDescent="0.25">
      <c r="A71" s="54" t="s">
        <v>238</v>
      </c>
      <c r="B71" s="55" t="s">
        <v>239</v>
      </c>
    </row>
    <row r="72" spans="1:2" x14ac:dyDescent="0.25">
      <c r="A72" s="50" t="s">
        <v>240</v>
      </c>
      <c r="B72" s="49" t="s">
        <v>241</v>
      </c>
    </row>
    <row r="73" spans="1:2" x14ac:dyDescent="0.25">
      <c r="A73" s="50" t="s">
        <v>242</v>
      </c>
      <c r="B73" s="49" t="s">
        <v>243</v>
      </c>
    </row>
    <row r="74" spans="1:2" x14ac:dyDescent="0.25">
      <c r="A74" s="50" t="s">
        <v>244</v>
      </c>
      <c r="B74" s="49" t="s">
        <v>245</v>
      </c>
    </row>
    <row r="75" spans="1:2" x14ac:dyDescent="0.25">
      <c r="A75" s="50" t="s">
        <v>246</v>
      </c>
      <c r="B75" s="49" t="s">
        <v>247</v>
      </c>
    </row>
    <row r="76" spans="1:2" x14ac:dyDescent="0.25">
      <c r="A76" s="50" t="s">
        <v>248</v>
      </c>
      <c r="B76" s="49" t="s">
        <v>249</v>
      </c>
    </row>
  </sheetData>
  <mergeCells count="1">
    <mergeCell ref="A4:B4"/>
  </mergeCells>
  <pageMargins left="0.28000000000000003" right="0.23" top="0.51181102362204722" bottom="0.51181102362204722" header="0.51181102362204722" footer="0.51181102362204722"/>
  <pageSetup paperSize="9" pageOrder="overThenDown"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J26"/>
  <sheetViews>
    <sheetView workbookViewId="0">
      <selection activeCell="B5" sqref="B5"/>
    </sheetView>
  </sheetViews>
  <sheetFormatPr baseColWidth="10" defaultRowHeight="14.4" x14ac:dyDescent="0.3"/>
  <cols>
    <col min="2" max="2" width="14" customWidth="1"/>
    <col min="3" max="3" width="12.77734375" bestFit="1" customWidth="1"/>
    <col min="8" max="10" width="11.5546875" style="3"/>
  </cols>
  <sheetData>
    <row r="1" spans="1:10" s="3" customFormat="1" x14ac:dyDescent="0.3">
      <c r="A1" s="27" t="s">
        <v>49</v>
      </c>
      <c r="B1" s="27" t="s">
        <v>50</v>
      </c>
      <c r="C1" s="27" t="s">
        <v>54</v>
      </c>
      <c r="D1" s="27" t="s">
        <v>57</v>
      </c>
      <c r="E1" s="27"/>
      <c r="F1" s="27" t="s">
        <v>20</v>
      </c>
      <c r="G1" s="27" t="s">
        <v>62</v>
      </c>
      <c r="H1" s="27" t="s">
        <v>63</v>
      </c>
      <c r="I1" s="27" t="s">
        <v>64</v>
      </c>
      <c r="J1" s="27" t="s">
        <v>17</v>
      </c>
    </row>
    <row r="2" spans="1:10" ht="15.6" x14ac:dyDescent="0.3">
      <c r="A2" s="25" t="s">
        <v>46</v>
      </c>
      <c r="B2" s="3" t="s">
        <v>51</v>
      </c>
      <c r="C2" t="s">
        <v>55</v>
      </c>
      <c r="D2" t="s">
        <v>58</v>
      </c>
      <c r="F2" s="24" t="s">
        <v>60</v>
      </c>
      <c r="G2" s="3" t="s">
        <v>65</v>
      </c>
      <c r="H2" s="3" t="s">
        <v>68</v>
      </c>
      <c r="I2" s="3" t="s">
        <v>45</v>
      </c>
      <c r="J2" s="3" t="s">
        <v>71</v>
      </c>
    </row>
    <row r="3" spans="1:10" ht="15.6" x14ac:dyDescent="0.3">
      <c r="A3" s="25" t="s">
        <v>47</v>
      </c>
      <c r="B3" s="3" t="s">
        <v>52</v>
      </c>
      <c r="C3" t="s">
        <v>56</v>
      </c>
      <c r="D3" s="26" t="s">
        <v>105</v>
      </c>
      <c r="F3" s="24" t="s">
        <v>61</v>
      </c>
      <c r="G3" s="3" t="s">
        <v>66</v>
      </c>
      <c r="H3" s="3" t="s">
        <v>69</v>
      </c>
      <c r="I3" s="3" t="s">
        <v>70</v>
      </c>
      <c r="J3" s="3" t="s">
        <v>72</v>
      </c>
    </row>
    <row r="4" spans="1:10" x14ac:dyDescent="0.3">
      <c r="A4" s="25" t="s">
        <v>48</v>
      </c>
      <c r="B4" s="3" t="s">
        <v>53</v>
      </c>
      <c r="G4" s="3" t="s">
        <v>67</v>
      </c>
      <c r="J4" s="3" t="s">
        <v>73</v>
      </c>
    </row>
    <row r="5" spans="1:10" x14ac:dyDescent="0.3">
      <c r="B5" s="3" t="s">
        <v>321</v>
      </c>
      <c r="J5" s="3" t="s">
        <v>74</v>
      </c>
    </row>
    <row r="6" spans="1:10" x14ac:dyDescent="0.3">
      <c r="J6" s="3" t="s">
        <v>75</v>
      </c>
    </row>
    <row r="7" spans="1:10" x14ac:dyDescent="0.3">
      <c r="J7" s="3" t="s">
        <v>81</v>
      </c>
    </row>
    <row r="8" spans="1:10" x14ac:dyDescent="0.3">
      <c r="B8" s="3" t="s">
        <v>259</v>
      </c>
      <c r="J8" s="3" t="s">
        <v>76</v>
      </c>
    </row>
    <row r="9" spans="1:10" x14ac:dyDescent="0.3">
      <c r="B9" s="3" t="s">
        <v>260</v>
      </c>
      <c r="J9" s="3" t="s">
        <v>77</v>
      </c>
    </row>
    <row r="10" spans="1:10" x14ac:dyDescent="0.3">
      <c r="B10" s="3" t="s">
        <v>261</v>
      </c>
      <c r="J10" s="3" t="s">
        <v>82</v>
      </c>
    </row>
    <row r="11" spans="1:10" x14ac:dyDescent="0.3">
      <c r="B11" s="3" t="s">
        <v>262</v>
      </c>
      <c r="J11" s="3" t="s">
        <v>80</v>
      </c>
    </row>
    <row r="12" spans="1:10" x14ac:dyDescent="0.3">
      <c r="J12" s="3" t="s">
        <v>83</v>
      </c>
    </row>
    <row r="13" spans="1:10" x14ac:dyDescent="0.3">
      <c r="J13" s="3" t="s">
        <v>84</v>
      </c>
    </row>
    <row r="14" spans="1:10" x14ac:dyDescent="0.3">
      <c r="J14" s="3" t="s">
        <v>85</v>
      </c>
    </row>
    <row r="15" spans="1:10" x14ac:dyDescent="0.3">
      <c r="J15" s="3" t="s">
        <v>86</v>
      </c>
    </row>
    <row r="16" spans="1:10" x14ac:dyDescent="0.3">
      <c r="J16" s="3" t="s">
        <v>87</v>
      </c>
    </row>
    <row r="17" spans="10:10" x14ac:dyDescent="0.3">
      <c r="J17" s="3" t="s">
        <v>78</v>
      </c>
    </row>
    <row r="18" spans="10:10" x14ac:dyDescent="0.3">
      <c r="J18" s="3" t="s">
        <v>79</v>
      </c>
    </row>
    <row r="19" spans="10:10" x14ac:dyDescent="0.3">
      <c r="J19" s="3" t="s">
        <v>88</v>
      </c>
    </row>
    <row r="20" spans="10:10" x14ac:dyDescent="0.3">
      <c r="J20" s="3" t="s">
        <v>89</v>
      </c>
    </row>
    <row r="21" spans="10:10" x14ac:dyDescent="0.3">
      <c r="J21" s="3" t="s">
        <v>90</v>
      </c>
    </row>
    <row r="22" spans="10:10" x14ac:dyDescent="0.3">
      <c r="J22" s="3" t="s">
        <v>91</v>
      </c>
    </row>
    <row r="23" spans="10:10" x14ac:dyDescent="0.3">
      <c r="J23" s="3" t="s">
        <v>92</v>
      </c>
    </row>
    <row r="24" spans="10:10" x14ac:dyDescent="0.3">
      <c r="J24" s="3" t="s">
        <v>93</v>
      </c>
    </row>
    <row r="25" spans="10:10" x14ac:dyDescent="0.3">
      <c r="J25" s="3" t="s">
        <v>94</v>
      </c>
    </row>
    <row r="26" spans="10:10" x14ac:dyDescent="0.3">
      <c r="J26" s="3" t="s">
        <v>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2</vt:i4>
      </vt:variant>
    </vt:vector>
  </HeadingPairs>
  <TitlesOfParts>
    <vt:vector size="6" baseType="lpstr">
      <vt:lpstr>PRODUITS</vt:lpstr>
      <vt:lpstr>Echelles de cotation risque</vt:lpstr>
      <vt:lpstr>Mentions Danger</vt:lpstr>
      <vt:lpstr>Menus Déroulants</vt:lpstr>
      <vt:lpstr>'Echelles de cotation risque'!Zone_d_impression</vt:lpstr>
      <vt:lpstr>'Mentions Danger'!Zone_d_impression</vt:lpstr>
    </vt:vector>
  </TitlesOfParts>
  <Company>ASTE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Maritchu DOUNIE</dc:creator>
  <cp:lastModifiedBy>Maritchu DOUNIE</cp:lastModifiedBy>
  <cp:lastPrinted>2021-02-02T09:52:28Z</cp:lastPrinted>
  <dcterms:created xsi:type="dcterms:W3CDTF">2021-02-02T08:17:14Z</dcterms:created>
  <dcterms:modified xsi:type="dcterms:W3CDTF">2024-08-05T10:04:35Z</dcterms:modified>
</cp:coreProperties>
</file>